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整合资金审议稿" sheetId="2" r:id="rId1"/>
  </sheets>
  <definedNames>
    <definedName name="_xlnm._FilterDatabase" localSheetId="0" hidden="1">整合资金审议稿!$A$3:$H$65</definedName>
    <definedName name="_xlnm.Print_Titles" localSheetId="0">整合资金审议稿!$4:$4</definedName>
  </definedNames>
  <calcPr calcId="144525"/>
</workbook>
</file>

<file path=xl/sharedStrings.xml><?xml version="1.0" encoding="utf-8"?>
<sst xmlns="http://schemas.openxmlformats.org/spreadsheetml/2006/main" count="194" uniqueCount="152">
  <si>
    <t>附件1：</t>
  </si>
  <si>
    <t>平江县2020年脱贫攻坚项目库汇总表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</si>
  <si>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</si>
  <si>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</si>
  <si>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</si>
  <si>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</si>
  <si>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</si>
  <si>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</si>
  <si>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备注</t>
  </si>
  <si>
    <t>一、产业发展</t>
  </si>
  <si>
    <t>小计</t>
  </si>
  <si>
    <t>扶贫小额信贷财政贴息资金</t>
  </si>
  <si>
    <t>扶贫办</t>
  </si>
  <si>
    <t>根据县农商行提供2019年年末贷款余款量，以及2020年预计新增贷款任务数，按银行基准利率测算。</t>
  </si>
  <si>
    <t>“雨露计划”</t>
  </si>
  <si>
    <t>中职、中技学历职业教育</t>
  </si>
  <si>
    <t>向中职、中技、高职学历职业教育学生发放助学补助，每生每学期1500元，打卡到户。</t>
  </si>
  <si>
    <t>创业致富带头人培训</t>
  </si>
  <si>
    <t>由省扶贫办统一组织实施、验收、考核。标准：发展带动型3840元/人，创业技术型5200元/人。</t>
  </si>
  <si>
    <t>产业发展实用技术培训</t>
  </si>
  <si>
    <t>农村农业局</t>
  </si>
  <si>
    <t>组织对缺技术、有意愿发展产业的贫困对象参加种植业、养殖业实用技术培训，实现培训全覆盖。标准为100元/人/天。</t>
  </si>
  <si>
    <t>中鸡养殖</t>
  </si>
  <si>
    <t>畜牧水产农机事务中心</t>
  </si>
  <si>
    <t>对4000户有能力，有意愿养殖中鸡的红、黄卡对象每户发放中鸡50羽，帮助红黄卡户增加收入，巩固脱贫成果。</t>
  </si>
  <si>
    <t>种苗扶持</t>
  </si>
  <si>
    <t>林业局</t>
  </si>
  <si>
    <t>对有能力、有意愿发展油茶产业的建档立卡贫困户发放茶苗，帮助贫困户通过茶苗培育、栽种等方式增收。</t>
  </si>
  <si>
    <t>加义镇特色小镇建设</t>
  </si>
  <si>
    <t>加义镇</t>
  </si>
  <si>
    <t>扶持加义镇发展特色产业，推进特色小镇建设，助推乡村振兴发展</t>
  </si>
  <si>
    <t>重点产业</t>
  </si>
  <si>
    <t>天岳黄精中药材产业</t>
  </si>
  <si>
    <t>农业农村局、科工局</t>
  </si>
  <si>
    <t>支持天岳黄精建设药材基地、药材粗加工及配套仓储设施等，联系贫困人口1710人。</t>
  </si>
  <si>
    <t>谷雨烟茶特色茶产业</t>
  </si>
  <si>
    <t>农业农村局</t>
  </si>
  <si>
    <t>支持谷雨烟茶建设茶基地、野生茶种园及平江烟茶品牌建设，联系贫困人口1140人。</t>
  </si>
  <si>
    <t>巨雄科技油茶产业</t>
  </si>
  <si>
    <t>农业农村局、林业局</t>
  </si>
  <si>
    <t>支持巨雄建设油茶基地、油茶加工、油茶品牌及网络营销，联系贫困人口1254人。</t>
  </si>
  <si>
    <t>培育和引进乡村规模
企业</t>
  </si>
  <si>
    <t>培育幽吉茶业、世外菊园、黄金洞林场林药一体化、珍德缘公司艾草种植加工、平云茶业等5家，实现2020年销售收入首次过500万；5家公司各支持80万元。</t>
  </si>
  <si>
    <t>贫困户庭院产业</t>
  </si>
  <si>
    <t>农业农村局、各乡镇</t>
  </si>
  <si>
    <t>有产业发展意愿、有产业发展能力的建档立卡户，发展水果、茶叶、药材、蔬菜、优质稻、养殖等庭院产业。</t>
  </si>
  <si>
    <t>扶贫合作社或农民合作社产业发展</t>
  </si>
  <si>
    <t>按照一社一村或一社带多村的原则，覆盖136个贫困村发展产业。</t>
  </si>
  <si>
    <t>贫困妇女技能培训</t>
  </si>
  <si>
    <t>妇联</t>
  </si>
  <si>
    <t>组织农村贫困妇女进行湘绣、手工编织、家政等职业技能培训。</t>
  </si>
  <si>
    <t>电商扶贫</t>
  </si>
  <si>
    <t>商务粮食局</t>
  </si>
  <si>
    <t>用于“湖南电商扶贫小店”推广、贫困村电商物流体系、贫困村电商物流大数据公共服务平台、贫困村贫困户示范网店建设。</t>
  </si>
  <si>
    <t>消费扶贫</t>
  </si>
  <si>
    <t>湖南省消费扶贫示范基地县级馆、平江消费扶贫平台建设</t>
  </si>
  <si>
    <t>义乌来料加工</t>
  </si>
  <si>
    <t>供销联社</t>
  </si>
  <si>
    <t>扶贫车间厂房奖补50万元、物流补贴40万元、劳务工资补贴30万元、电费补贴30万元、设备补贴80万元，共计230万元。</t>
  </si>
  <si>
    <t>高标准农田建设</t>
  </si>
  <si>
    <t>高标办</t>
  </si>
  <si>
    <t>有贫困人口的村农田水利基础设施建设，由高标办牵头实施，由财政局根据省安排高标准农田建设到县资金安排。</t>
  </si>
  <si>
    <t>二、基础建设</t>
  </si>
  <si>
    <t>汉昌镇基础建设</t>
  </si>
  <si>
    <t>汉昌镇</t>
  </si>
  <si>
    <t>用于支持该乡镇行政村的贫困人口交通建设、水利设施建设和农村人居环境整治项目。</t>
  </si>
  <si>
    <t>三阳乡基础建设</t>
  </si>
  <si>
    <t>三阳乡</t>
  </si>
  <si>
    <t>福寿山镇基础建设</t>
  </si>
  <si>
    <t>福寿山镇</t>
  </si>
  <si>
    <t>安定镇基础建设</t>
  </si>
  <si>
    <t>安定镇</t>
  </si>
  <si>
    <t>三市镇基础建设</t>
  </si>
  <si>
    <t>三市镇</t>
  </si>
  <si>
    <t>加义镇基础建设</t>
  </si>
  <si>
    <t>长寿镇基础建设</t>
  </si>
  <si>
    <t>长寿镇</t>
  </si>
  <si>
    <t>木金乡基础建设</t>
  </si>
  <si>
    <t>木金乡</t>
  </si>
  <si>
    <t>龙门镇基础建设</t>
  </si>
  <si>
    <t>龙门镇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</si>
  <si>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</si>
  <si>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</si>
  <si>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</si>
  <si>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</si>
  <si>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</si>
  <si>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</si>
  <si>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上塔市镇基础建设</t>
  </si>
  <si>
    <t>上塔市镇</t>
  </si>
  <si>
    <t>板江乡基础建设</t>
  </si>
  <si>
    <t>板江乡</t>
  </si>
  <si>
    <t>大洲乡基础建设</t>
  </si>
  <si>
    <t>大洲乡</t>
  </si>
  <si>
    <t>梅仙镇基础建设</t>
  </si>
  <si>
    <t>梅仙镇</t>
  </si>
  <si>
    <t>三墩乡基础建设</t>
  </si>
  <si>
    <t>三墩乡</t>
  </si>
  <si>
    <t>童市镇基础建设</t>
  </si>
  <si>
    <t>童市镇</t>
  </si>
  <si>
    <t>岑川镇基础建设</t>
  </si>
  <si>
    <t>岑川镇</t>
  </si>
  <si>
    <t>余坪镇基础建设</t>
  </si>
  <si>
    <t>余坪镇</t>
  </si>
  <si>
    <t>瓮江镇基础建设</t>
  </si>
  <si>
    <t>瓮江镇</t>
  </si>
  <si>
    <t>浯口镇基础建设</t>
  </si>
  <si>
    <t>浯口镇</t>
  </si>
  <si>
    <t>伍市镇基础建设</t>
  </si>
  <si>
    <t>伍市镇</t>
  </si>
  <si>
    <t>向家镇基础建设</t>
  </si>
  <si>
    <t>向家镇</t>
  </si>
  <si>
    <t>农村危房改造</t>
  </si>
  <si>
    <t>全县24个乡镇</t>
  </si>
  <si>
    <t>为全县贫困户住房安全，安全保障，由住建局牵头实施，制定方案</t>
  </si>
  <si>
    <t>安全饮水工程</t>
  </si>
  <si>
    <t>水利局
自来水公司</t>
  </si>
  <si>
    <t>解决贫困人口安全饮水问题</t>
  </si>
  <si>
    <t>万方山塘、小型水库除险加固、黄金洞灌区抢修</t>
  </si>
  <si>
    <t>水利局</t>
  </si>
  <si>
    <t>万方山塘处险1567万元、小型水库处险加固1846万元、黄金洞灌区抢修938万元和华阳水库建设260万元。</t>
  </si>
  <si>
    <t>黄金河湿地公园生态补助和国有贫困林场基础设施建设</t>
  </si>
  <si>
    <t>黄金河湿地公园生态补助150万元，国有贫困林场基础设施93万元。</t>
  </si>
  <si>
    <t>交通扶贫建设项目</t>
  </si>
  <si>
    <t>交通局</t>
  </si>
  <si>
    <t>根据县交通运输局交通扶贫项目计划，按农村公路建设、危桥改造等项目要求分配到村。</t>
  </si>
  <si>
    <t>三、社会保障</t>
  </si>
  <si>
    <t>生态环保员</t>
  </si>
  <si>
    <t>全县计划安排5000户未脱贫的贫困劳动力为生态保护员（主要从事护洁、护林、护路、护水、护渔、护鸟、护兽、护土、护气、护矿），每人每年补贴6000元。由林业、环保、财政等部门按照“十定”（定范围、定对象、定职责、定程序、定标准、定网格、定工时、定考核、定奖惩、定退出）的要求制订实施细则</t>
  </si>
  <si>
    <t>特惠保财政支出</t>
  </si>
  <si>
    <t>为全县141501人建档立卡贫困人口提供医疗保障，54元/人。</t>
  </si>
  <si>
    <t>返贫险</t>
  </si>
  <si>
    <t>为全县141501人已（拟）脱贫人口购买返贫险,含2020年拟脱贫人口（16元/人）。</t>
  </si>
  <si>
    <t>建档立卡贫困人口医保的个人缴费补贴</t>
  </si>
  <si>
    <t>医保局</t>
  </si>
  <si>
    <t>建档立卡贫困人口参加2021年居民医保缴费，1961万元；对建档立卡贫困人口住院费用报销比例给予兜底报销，3000万元。</t>
  </si>
  <si>
    <t>贫困人口社保缴费</t>
  </si>
  <si>
    <t>人社局</t>
  </si>
  <si>
    <t>全县建档立卡贫困人口现16至59周岁未脱贫人员2031人养老保险缴费20.31万元（100元/人）。</t>
  </si>
  <si>
    <t>残疾人康复项目</t>
  </si>
  <si>
    <t>残联</t>
  </si>
  <si>
    <t>白内障、低视力康复 30万元，辅助器具服务 20万元，精神病服药10万元，合计60万元。</t>
  </si>
  <si>
    <t>残疾人学生教育资助补贴</t>
  </si>
  <si>
    <t>农村贫困残疾人及残疾人家庭子女高中、大学生助学金。</t>
  </si>
  <si>
    <t>社会扶贫平台建设</t>
  </si>
  <si>
    <t>大爱平江</t>
  </si>
  <si>
    <t>将“大爱平江”平台与中国扶贫网连接，扩大平台影响</t>
  </si>
  <si>
    <t>护林员补充培训</t>
  </si>
  <si>
    <t>培训费30万元、人身意外保险20万元、护林装备费50万元，合计100万元。</t>
  </si>
  <si>
    <t>贫困家庭教育助学</t>
  </si>
  <si>
    <t>教育局</t>
  </si>
  <si>
    <t>义教阶段贫困生生活补助650万元、义教阶段免费发放教辅材料280万元、高中免费发放教材、教辅材料120万元、县级精准助学200万元、平江户籍建档立卡等贫困家庭学生在省外就读普高、职高助学金40万元，合计1290万元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</si>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</sst>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2"/>
      <name val="黑体"/>
      <charset val="134"/>
    </font>
    <font>
      <sz val="16"/>
      <name val="方正大标宋简体"/>
      <charset val="134"/>
    </font>
    <font>
      <sz val="22"/>
      <name val="仿宋"/>
      <charset val="134"/>
    </font>
    <font>
      <sz val="10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32" fillId="22" borderId="13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49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topLeftCell="A5" workbookViewId="0">
      <selection activeCell="G10" sqref="G10"/>
    </sheetView>
  </sheetViews>
  <sheetFormatPr defaultColWidth="9" defaultRowHeight="14.25" outlineLevelCol="6"/>
  <cols>
    <col min="1" max="1" width="9.75" style="5" customWidth="1"/>
    <col min="2" max="2" width="5.13333333333333" style="3" customWidth="1"/>
    <col min="3" max="3" width="13.75" style="3" customWidth="1"/>
    <col min="4" max="4" width="15.3833333333333" style="3" customWidth="1"/>
    <col min="5" max="5" width="13.25" style="3" customWidth="1"/>
    <col min="6" max="6" width="14" style="3" customWidth="1"/>
    <col min="7" max="7" width="65.75" style="7" customWidth="1"/>
    <col min="8" max="8" width="9" style="3"/>
    <col min="9" max="9" width="10.3833333333333" style="3"/>
    <col min="10" max="16384" width="9" style="3"/>
  </cols>
  <sheetData>
    <row r="1" spans="1:1">
      <c r="A1" s="8" t="s">
        <v>0</v>
      </c>
    </row>
    <row r="2" s="1" customFormat="1" ht="45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21.95" customHeight="1" spans="1:7">
      <c r="A3" s="10"/>
      <c r="B3" s="10"/>
      <c r="C3" s="10"/>
      <c r="D3" s="10"/>
      <c r="E3" s="10"/>
      <c r="F3" s="10"/>
      <c r="G3" s="11" t="s">
        <v>2</v>
      </c>
    </row>
    <row r="4" s="1" customFormat="1" ht="32.25" customHeight="1" spans="1:7">
      <c r="A4" s="12" t="s">
        <v>3</v>
      </c>
      <c r="B4" s="12" t="s">
        <v>4</v>
      </c>
      <c r="C4" s="12" t="s">
        <v>5</v>
      </c>
      <c r="D4" s="12"/>
      <c r="E4" s="13" t="s">
        <v>6</v>
      </c>
      <c r="F4" s="12" t="s">
        <v>7</v>
      </c>
      <c r="G4" s="12" t="s">
        <v>8</v>
      </c>
    </row>
    <row r="5" s="2" customFormat="1" ht="32.25" customHeight="1" spans="1:7">
      <c r="A5" s="14" t="s">
        <v>9</v>
      </c>
      <c r="B5" s="12" t="s">
        <v>10</v>
      </c>
      <c r="C5" s="12"/>
      <c r="D5" s="12"/>
      <c r="E5" s="13">
        <f>SUM(E6:E23)</f>
        <v>11979.73</v>
      </c>
      <c r="F5" s="12"/>
      <c r="G5" s="12"/>
    </row>
    <row r="6" ht="34" customHeight="1" spans="1:7">
      <c r="A6" s="15"/>
      <c r="B6" s="16">
        <v>1</v>
      </c>
      <c r="C6" s="16" t="s">
        <v>11</v>
      </c>
      <c r="D6" s="16"/>
      <c r="E6" s="16">
        <v>810</v>
      </c>
      <c r="F6" s="16" t="s">
        <v>12</v>
      </c>
      <c r="G6" s="17" t="s">
        <v>13</v>
      </c>
    </row>
    <row r="7" s="3" customFormat="1" ht="34" customHeight="1" spans="1:7">
      <c r="A7" s="15"/>
      <c r="B7" s="16">
        <v>2</v>
      </c>
      <c r="C7" s="16" t="s">
        <v>14</v>
      </c>
      <c r="D7" s="16" t="s">
        <v>15</v>
      </c>
      <c r="E7" s="16">
        <v>945</v>
      </c>
      <c r="F7" s="16" t="s">
        <v>12</v>
      </c>
      <c r="G7" s="17" t="s">
        <v>16</v>
      </c>
    </row>
    <row r="8" s="4" customFormat="1" ht="34" customHeight="1" spans="1:7">
      <c r="A8" s="15"/>
      <c r="B8" s="16">
        <v>3</v>
      </c>
      <c r="C8" s="16" t="s">
        <v>17</v>
      </c>
      <c r="D8" s="18"/>
      <c r="E8" s="16">
        <v>320</v>
      </c>
      <c r="F8" s="16" t="s">
        <v>12</v>
      </c>
      <c r="G8" s="17" t="s">
        <v>18</v>
      </c>
    </row>
    <row r="9" s="4" customFormat="1" ht="34" customHeight="1" spans="1:7">
      <c r="A9" s="15"/>
      <c r="B9" s="16">
        <v>4</v>
      </c>
      <c r="C9" s="16" t="s">
        <v>19</v>
      </c>
      <c r="D9" s="16"/>
      <c r="E9" s="16">
        <v>166</v>
      </c>
      <c r="F9" s="16" t="s">
        <v>20</v>
      </c>
      <c r="G9" s="17" t="s">
        <v>21</v>
      </c>
    </row>
    <row r="10" s="4" customFormat="1" ht="34" customHeight="1" spans="1:7">
      <c r="A10" s="15"/>
      <c r="B10" s="16">
        <v>5</v>
      </c>
      <c r="C10" s="16" t="s">
        <v>22</v>
      </c>
      <c r="D10" s="16"/>
      <c r="E10" s="19">
        <v>300</v>
      </c>
      <c r="F10" s="16" t="s">
        <v>23</v>
      </c>
      <c r="G10" s="17" t="s">
        <v>24</v>
      </c>
    </row>
    <row r="11" s="4" customFormat="1" ht="34" customHeight="1" spans="1:7">
      <c r="A11" s="15"/>
      <c r="B11" s="16">
        <v>6</v>
      </c>
      <c r="C11" s="16" t="s">
        <v>25</v>
      </c>
      <c r="D11" s="16"/>
      <c r="E11" s="19">
        <v>50</v>
      </c>
      <c r="F11" s="16" t="s">
        <v>26</v>
      </c>
      <c r="G11" s="17" t="s">
        <v>27</v>
      </c>
    </row>
    <row r="12" s="4" customFormat="1" ht="34" customHeight="1" spans="1:7">
      <c r="A12" s="15"/>
      <c r="B12" s="16">
        <v>7</v>
      </c>
      <c r="C12" s="20" t="s">
        <v>28</v>
      </c>
      <c r="D12" s="20"/>
      <c r="E12" s="19">
        <v>200</v>
      </c>
      <c r="F12" s="16" t="s">
        <v>29</v>
      </c>
      <c r="G12" s="17" t="s">
        <v>30</v>
      </c>
    </row>
    <row r="13" s="4" customFormat="1" ht="34" customHeight="1" spans="1:7">
      <c r="A13" s="15"/>
      <c r="B13" s="16">
        <v>8</v>
      </c>
      <c r="C13" s="20" t="s">
        <v>31</v>
      </c>
      <c r="D13" s="20" t="s">
        <v>32</v>
      </c>
      <c r="E13" s="19">
        <v>450</v>
      </c>
      <c r="F13" s="16" t="s">
        <v>33</v>
      </c>
      <c r="G13" s="17" t="s">
        <v>34</v>
      </c>
    </row>
    <row r="14" s="4" customFormat="1" ht="34" customHeight="1" spans="1:7">
      <c r="A14" s="15"/>
      <c r="B14" s="16">
        <v>9</v>
      </c>
      <c r="C14" s="20"/>
      <c r="D14" s="20" t="s">
        <v>35</v>
      </c>
      <c r="E14" s="19">
        <v>300</v>
      </c>
      <c r="F14" s="16" t="s">
        <v>36</v>
      </c>
      <c r="G14" s="17" t="s">
        <v>37</v>
      </c>
    </row>
    <row r="15" s="4" customFormat="1" ht="34" customHeight="1" spans="1:7">
      <c r="A15" s="21"/>
      <c r="B15" s="16">
        <v>10</v>
      </c>
      <c r="C15" s="20"/>
      <c r="D15" s="20" t="s">
        <v>38</v>
      </c>
      <c r="E15" s="19">
        <v>330</v>
      </c>
      <c r="F15" s="16" t="s">
        <v>39</v>
      </c>
      <c r="G15" s="17" t="s">
        <v>40</v>
      </c>
    </row>
    <row r="16" s="4" customFormat="1" ht="41" customHeight="1" spans="1:7">
      <c r="A16" s="22" t="s">
        <v>9</v>
      </c>
      <c r="B16" s="16">
        <v>11</v>
      </c>
      <c r="C16" s="20" t="s">
        <v>41</v>
      </c>
      <c r="D16" s="20"/>
      <c r="E16" s="19">
        <v>400</v>
      </c>
      <c r="F16" s="16" t="s">
        <v>39</v>
      </c>
      <c r="G16" s="17" t="s">
        <v>42</v>
      </c>
    </row>
    <row r="17" s="4" customFormat="1" ht="41" customHeight="1" spans="1:7">
      <c r="A17" s="23"/>
      <c r="B17" s="16">
        <v>12</v>
      </c>
      <c r="C17" s="20" t="s">
        <v>43</v>
      </c>
      <c r="D17" s="20"/>
      <c r="E17" s="20">
        <v>1570</v>
      </c>
      <c r="F17" s="16" t="s">
        <v>44</v>
      </c>
      <c r="G17" s="17" t="s">
        <v>45</v>
      </c>
    </row>
    <row r="18" s="4" customFormat="1" ht="41" customHeight="1" spans="1:7">
      <c r="A18" s="23"/>
      <c r="B18" s="16">
        <v>13</v>
      </c>
      <c r="C18" s="20" t="s">
        <v>46</v>
      </c>
      <c r="D18" s="20"/>
      <c r="E18" s="20">
        <v>400</v>
      </c>
      <c r="F18" s="16" t="s">
        <v>44</v>
      </c>
      <c r="G18" s="17" t="s">
        <v>47</v>
      </c>
    </row>
    <row r="19" customFormat="1" ht="35" customHeight="1" spans="1:7">
      <c r="A19" s="23"/>
      <c r="B19" s="16">
        <v>6</v>
      </c>
      <c r="C19" s="16" t="s">
        <v>48</v>
      </c>
      <c r="D19" s="16"/>
      <c r="E19" s="16">
        <v>100</v>
      </c>
      <c r="F19" s="16" t="s">
        <v>49</v>
      </c>
      <c r="G19" s="24" t="s">
        <v>50</v>
      </c>
    </row>
    <row r="20" customFormat="1" ht="60" customHeight="1" spans="1:7">
      <c r="A20" s="23"/>
      <c r="B20" s="16">
        <v>7</v>
      </c>
      <c r="C20" s="16" t="s">
        <v>51</v>
      </c>
      <c r="D20" s="16"/>
      <c r="E20" s="16">
        <v>50</v>
      </c>
      <c r="F20" s="16" t="s">
        <v>52</v>
      </c>
      <c r="G20" s="24" t="s">
        <v>53</v>
      </c>
    </row>
    <row r="21" customFormat="1" ht="60" customHeight="1" spans="1:7">
      <c r="A21" s="23"/>
      <c r="B21" s="16">
        <v>8</v>
      </c>
      <c r="C21" s="19" t="s">
        <v>54</v>
      </c>
      <c r="D21" s="19"/>
      <c r="E21" s="16">
        <v>100</v>
      </c>
      <c r="F21" s="16" t="s">
        <v>12</v>
      </c>
      <c r="G21" s="24" t="s">
        <v>55</v>
      </c>
    </row>
    <row r="22" customFormat="1" ht="40" customHeight="1" spans="1:7">
      <c r="A22" s="23"/>
      <c r="B22" s="16">
        <v>9</v>
      </c>
      <c r="C22" s="16" t="s">
        <v>56</v>
      </c>
      <c r="D22" s="16"/>
      <c r="E22" s="16">
        <v>230</v>
      </c>
      <c r="F22" s="16" t="s">
        <v>57</v>
      </c>
      <c r="G22" s="24" t="s">
        <v>58</v>
      </c>
    </row>
    <row r="23" customFormat="1" ht="40" customHeight="1" spans="1:7">
      <c r="A23" s="25"/>
      <c r="B23" s="16">
        <v>10</v>
      </c>
      <c r="C23" s="16" t="s">
        <v>59</v>
      </c>
      <c r="D23" s="16"/>
      <c r="E23" s="16">
        <v>5258.73</v>
      </c>
      <c r="F23" s="16" t="s">
        <v>60</v>
      </c>
      <c r="G23" s="17" t="s">
        <v>61</v>
      </c>
    </row>
    <row r="24" s="5" customFormat="1" ht="35" customHeight="1" spans="1:7">
      <c r="A24" s="22" t="s">
        <v>62</v>
      </c>
      <c r="B24" s="26" t="s">
        <v>10</v>
      </c>
      <c r="C24" s="26"/>
      <c r="D24" s="26"/>
      <c r="E24" s="26">
        <f>SUM(E25:E53)</f>
        <v>35506.2652</v>
      </c>
      <c r="F24" s="26"/>
      <c r="G24" s="27"/>
    </row>
    <row r="25" s="6" customFormat="1" ht="39" customHeight="1" spans="1:7">
      <c r="A25" s="23"/>
      <c r="B25" s="16">
        <v>11</v>
      </c>
      <c r="C25" s="28" t="s">
        <v>63</v>
      </c>
      <c r="D25" s="28"/>
      <c r="E25" s="28">
        <v>43.3</v>
      </c>
      <c r="F25" s="28" t="s">
        <v>64</v>
      </c>
      <c r="G25" s="17" t="s">
        <v>65</v>
      </c>
    </row>
    <row r="26" s="6" customFormat="1" ht="39" customHeight="1" spans="1:7">
      <c r="A26" s="25"/>
      <c r="B26" s="16">
        <v>12</v>
      </c>
      <c r="C26" s="28" t="s">
        <v>66</v>
      </c>
      <c r="D26" s="28"/>
      <c r="E26" s="28">
        <v>1168.59</v>
      </c>
      <c r="F26" s="28" t="s">
        <v>67</v>
      </c>
      <c r="G26" s="17" t="s">
        <v>65</v>
      </c>
    </row>
    <row r="27" s="6" customFormat="1" ht="39" customHeight="1" spans="1:7">
      <c r="A27" s="22" t="s">
        <v>62</v>
      </c>
      <c r="B27" s="16">
        <v>13</v>
      </c>
      <c r="C27" s="28" t="s">
        <v>68</v>
      </c>
      <c r="D27" s="28"/>
      <c r="E27" s="28">
        <v>383.08</v>
      </c>
      <c r="F27" s="28" t="s">
        <v>69</v>
      </c>
      <c r="G27" s="17" t="s">
        <v>65</v>
      </c>
    </row>
    <row r="28" s="6" customFormat="1" ht="39" customHeight="1" spans="1:7">
      <c r="A28" s="23"/>
      <c r="B28" s="16">
        <v>14</v>
      </c>
      <c r="C28" s="28" t="s">
        <v>70</v>
      </c>
      <c r="D28" s="28"/>
      <c r="E28" s="28">
        <v>987.51</v>
      </c>
      <c r="F28" s="28" t="s">
        <v>71</v>
      </c>
      <c r="G28" s="17" t="s">
        <v>65</v>
      </c>
    </row>
    <row r="29" s="6" customFormat="1" ht="39" customHeight="1" spans="1:7">
      <c r="A29" s="23"/>
      <c r="B29" s="16">
        <v>15</v>
      </c>
      <c r="C29" s="28" t="s">
        <v>72</v>
      </c>
      <c r="D29" s="28"/>
      <c r="E29" s="28">
        <v>413.95</v>
      </c>
      <c r="F29" s="28" t="s">
        <v>73</v>
      </c>
      <c r="G29" s="17" t="s">
        <v>65</v>
      </c>
    </row>
    <row r="30" s="6" customFormat="1" ht="39" customHeight="1" spans="1:7">
      <c r="A30" s="23"/>
      <c r="B30" s="16">
        <v>16</v>
      </c>
      <c r="C30" s="28" t="s">
        <v>74</v>
      </c>
      <c r="D30" s="28"/>
      <c r="E30" s="28">
        <v>1182.13</v>
      </c>
      <c r="F30" s="28" t="s">
        <v>29</v>
      </c>
      <c r="G30" s="17" t="s">
        <v>65</v>
      </c>
    </row>
    <row r="31" s="6" customFormat="1" ht="39" customHeight="1" spans="1:7">
      <c r="A31" s="23"/>
      <c r="B31" s="16">
        <v>17</v>
      </c>
      <c r="C31" s="28" t="s">
        <v>75</v>
      </c>
      <c r="D31" s="28"/>
      <c r="E31" s="28">
        <v>837.07</v>
      </c>
      <c r="F31" s="28" t="s">
        <v>76</v>
      </c>
      <c r="G31" s="17" t="s">
        <v>65</v>
      </c>
    </row>
    <row r="32" s="6" customFormat="1" ht="39" customHeight="1" spans="1:7">
      <c r="A32" s="23"/>
      <c r="B32" s="16">
        <v>18</v>
      </c>
      <c r="C32" s="28" t="s">
        <v>77</v>
      </c>
      <c r="D32" s="28"/>
      <c r="E32" s="28">
        <v>214.32</v>
      </c>
      <c r="F32" s="28" t="s">
        <v>78</v>
      </c>
      <c r="G32" s="17" t="s">
        <v>65</v>
      </c>
    </row>
    <row r="33" s="6" customFormat="1" ht="39" customHeight="1" spans="1:7">
      <c r="A33" s="23"/>
      <c r="B33" s="16">
        <v>19</v>
      </c>
      <c r="C33" s="28" t="s">
        <v>79</v>
      </c>
      <c r="D33" s="28"/>
      <c r="E33" s="28">
        <v>943.99</v>
      </c>
      <c r="F33" s="28" t="s">
        <v>80</v>
      </c>
      <c r="G33" s="17" t="s">
        <v>65</v>
      </c>
    </row>
    <row r="34" s="6" customFormat="1" ht="39" customHeight="1" spans="1:7">
      <c r="A34" s="23"/>
      <c r="B34" s="16">
        <v>20</v>
      </c>
      <c r="C34" s="28" t="s">
        <v>81</v>
      </c>
      <c r="D34" s="28"/>
      <c r="E34" s="28">
        <v>869.68</v>
      </c>
      <c r="F34" s="28" t="s">
        <v>82</v>
      </c>
      <c r="G34" s="17" t="s">
        <v>65</v>
      </c>
    </row>
    <row r="35" s="6" customFormat="1" ht="39" customHeight="1" spans="1:7">
      <c r="A35" s="23"/>
      <c r="B35" s="16">
        <v>21</v>
      </c>
      <c r="C35" s="28" t="s">
        <v>83</v>
      </c>
      <c r="D35" s="28"/>
      <c r="E35" s="28">
        <v>1153.13</v>
      </c>
      <c r="F35" s="28" t="s">
        <v>84</v>
      </c>
      <c r="G35" s="17" t="s">
        <v>65</v>
      </c>
    </row>
    <row r="36" s="6" customFormat="1" ht="39" customHeight="1" spans="1:7">
      <c r="A36" s="23"/>
      <c r="B36" s="16">
        <v>22</v>
      </c>
      <c r="C36" s="28" t="s">
        <v>85</v>
      </c>
      <c r="D36" s="28"/>
      <c r="E36" s="28">
        <v>1066.53</v>
      </c>
      <c r="F36" s="28" t="s">
        <v>86</v>
      </c>
      <c r="G36" s="17" t="s">
        <v>65</v>
      </c>
    </row>
    <row r="37" s="6" customFormat="1" ht="39" customHeight="1" spans="1:7">
      <c r="A37" s="23"/>
      <c r="B37" s="16">
        <v>23</v>
      </c>
      <c r="C37" s="28" t="s">
        <v>87</v>
      </c>
      <c r="D37" s="28"/>
      <c r="E37" s="28">
        <v>463.26</v>
      </c>
      <c r="F37" s="28" t="s">
        <v>88</v>
      </c>
      <c r="G37" s="17" t="s">
        <v>65</v>
      </c>
    </row>
    <row r="38" s="6" customFormat="1" ht="39" customHeight="1" spans="1:7">
      <c r="A38" s="25"/>
      <c r="B38" s="16">
        <v>24</v>
      </c>
      <c r="C38" s="28" t="s">
        <v>89</v>
      </c>
      <c r="D38" s="28"/>
      <c r="E38" s="28">
        <v>475.37</v>
      </c>
      <c r="F38" s="28" t="s">
        <v>90</v>
      </c>
      <c r="G38" s="17" t="s">
        <v>65</v>
      </c>
    </row>
    <row r="39" s="6" customFormat="1" ht="39" customHeight="1" spans="1:7">
      <c r="A39" s="22" t="s">
        <v>62</v>
      </c>
      <c r="B39" s="16">
        <v>25</v>
      </c>
      <c r="C39" s="28" t="s">
        <v>91</v>
      </c>
      <c r="D39" s="28"/>
      <c r="E39" s="28">
        <v>392.59</v>
      </c>
      <c r="F39" s="28" t="s">
        <v>92</v>
      </c>
      <c r="G39" s="17" t="s">
        <v>65</v>
      </c>
    </row>
    <row r="40" s="6" customFormat="1" ht="39" customHeight="1" spans="1:7">
      <c r="A40" s="23"/>
      <c r="B40" s="16">
        <v>26</v>
      </c>
      <c r="C40" s="28" t="s">
        <v>93</v>
      </c>
      <c r="D40" s="28"/>
      <c r="E40" s="28">
        <v>509.65</v>
      </c>
      <c r="F40" s="28" t="s">
        <v>94</v>
      </c>
      <c r="G40" s="17" t="s">
        <v>65</v>
      </c>
    </row>
    <row r="41" s="6" customFormat="1" ht="39" customHeight="1" spans="1:7">
      <c r="A41" s="23"/>
      <c r="B41" s="16">
        <v>27</v>
      </c>
      <c r="C41" s="28" t="s">
        <v>95</v>
      </c>
      <c r="D41" s="28"/>
      <c r="E41" s="28">
        <v>487.23</v>
      </c>
      <c r="F41" s="28" t="s">
        <v>96</v>
      </c>
      <c r="G41" s="17" t="s">
        <v>65</v>
      </c>
    </row>
    <row r="42" s="6" customFormat="1" ht="39" customHeight="1" spans="1:7">
      <c r="A42" s="23"/>
      <c r="B42" s="16">
        <v>28</v>
      </c>
      <c r="C42" s="28" t="s">
        <v>97</v>
      </c>
      <c r="D42" s="28"/>
      <c r="E42" s="28">
        <v>366.01</v>
      </c>
      <c r="F42" s="28" t="s">
        <v>98</v>
      </c>
      <c r="G42" s="17" t="s">
        <v>65</v>
      </c>
    </row>
    <row r="43" s="6" customFormat="1" ht="39" customHeight="1" spans="1:7">
      <c r="A43" s="23"/>
      <c r="B43" s="16">
        <v>29</v>
      </c>
      <c r="C43" s="28" t="s">
        <v>99</v>
      </c>
      <c r="D43" s="28"/>
      <c r="E43" s="28">
        <v>238.77</v>
      </c>
      <c r="F43" s="28" t="s">
        <v>100</v>
      </c>
      <c r="G43" s="17" t="s">
        <v>65</v>
      </c>
    </row>
    <row r="44" s="6" customFormat="1" ht="39" customHeight="1" spans="1:7">
      <c r="A44" s="23"/>
      <c r="B44" s="16">
        <v>30</v>
      </c>
      <c r="C44" s="28" t="s">
        <v>101</v>
      </c>
      <c r="D44" s="28"/>
      <c r="E44" s="28">
        <v>158.82</v>
      </c>
      <c r="F44" s="28" t="s">
        <v>102</v>
      </c>
      <c r="G44" s="17" t="s">
        <v>65</v>
      </c>
    </row>
    <row r="45" s="6" customFormat="1" ht="39" customHeight="1" spans="1:7">
      <c r="A45" s="23"/>
      <c r="B45" s="16">
        <v>31</v>
      </c>
      <c r="C45" s="28" t="s">
        <v>103</v>
      </c>
      <c r="D45" s="28"/>
      <c r="E45" s="28">
        <v>876.61</v>
      </c>
      <c r="F45" s="28" t="s">
        <v>104</v>
      </c>
      <c r="G45" s="17" t="s">
        <v>65</v>
      </c>
    </row>
    <row r="46" s="6" customFormat="1" ht="39" customHeight="1" spans="1:7">
      <c r="A46" s="23"/>
      <c r="B46" s="16">
        <v>32</v>
      </c>
      <c r="C46" s="28" t="s">
        <v>105</v>
      </c>
      <c r="D46" s="28"/>
      <c r="E46" s="28">
        <v>420.85</v>
      </c>
      <c r="F46" s="28" t="s">
        <v>106</v>
      </c>
      <c r="G46" s="17" t="s">
        <v>65</v>
      </c>
    </row>
    <row r="47" s="6" customFormat="1" ht="39" customHeight="1" spans="1:7">
      <c r="A47" s="23"/>
      <c r="B47" s="16">
        <v>33</v>
      </c>
      <c r="C47" s="28" t="s">
        <v>107</v>
      </c>
      <c r="D47" s="28"/>
      <c r="E47" s="28">
        <v>446.05</v>
      </c>
      <c r="F47" s="28" t="s">
        <v>108</v>
      </c>
      <c r="G47" s="17" t="s">
        <v>65</v>
      </c>
    </row>
    <row r="48" s="6" customFormat="1" ht="39" customHeight="1" spans="1:7">
      <c r="A48" s="23"/>
      <c r="B48" s="16">
        <v>34</v>
      </c>
      <c r="C48" s="28" t="s">
        <v>109</v>
      </c>
      <c r="D48" s="28"/>
      <c r="E48" s="28">
        <v>41.28</v>
      </c>
      <c r="F48" s="28" t="s">
        <v>110</v>
      </c>
      <c r="G48" s="17" t="s">
        <v>65</v>
      </c>
    </row>
    <row r="49" s="6" customFormat="1" ht="35" customHeight="1" spans="1:7">
      <c r="A49" s="23"/>
      <c r="B49" s="16">
        <v>35</v>
      </c>
      <c r="C49" s="16" t="s">
        <v>111</v>
      </c>
      <c r="D49" s="16"/>
      <c r="E49" s="16">
        <v>2600</v>
      </c>
      <c r="F49" s="16" t="s">
        <v>112</v>
      </c>
      <c r="G49" s="17" t="s">
        <v>113</v>
      </c>
    </row>
    <row r="50" s="6" customFormat="1" ht="35" customHeight="1" spans="1:7">
      <c r="A50" s="25"/>
      <c r="B50" s="16">
        <v>36</v>
      </c>
      <c r="C50" s="16" t="s">
        <v>114</v>
      </c>
      <c r="D50" s="16"/>
      <c r="E50" s="16">
        <v>1554.5</v>
      </c>
      <c r="F50" s="16" t="s">
        <v>115</v>
      </c>
      <c r="G50" s="17" t="s">
        <v>116</v>
      </c>
    </row>
    <row r="51" s="6" customFormat="1" ht="35" customHeight="1" spans="1:7">
      <c r="A51" s="22" t="s">
        <v>62</v>
      </c>
      <c r="B51" s="16">
        <v>37</v>
      </c>
      <c r="C51" s="16" t="s">
        <v>117</v>
      </c>
      <c r="D51" s="16"/>
      <c r="E51" s="16">
        <v>4611</v>
      </c>
      <c r="F51" s="16" t="s">
        <v>118</v>
      </c>
      <c r="G51" s="17" t="s">
        <v>119</v>
      </c>
    </row>
    <row r="52" s="6" customFormat="1" ht="35" customHeight="1" spans="1:7">
      <c r="A52" s="23"/>
      <c r="B52" s="16">
        <v>38</v>
      </c>
      <c r="C52" s="16" t="s">
        <v>120</v>
      </c>
      <c r="D52" s="16"/>
      <c r="E52" s="16">
        <v>243</v>
      </c>
      <c r="F52" s="16" t="s">
        <v>26</v>
      </c>
      <c r="G52" s="17" t="s">
        <v>121</v>
      </c>
    </row>
    <row r="53" s="6" customFormat="1" ht="35" customHeight="1" spans="1:7">
      <c r="A53" s="25"/>
      <c r="B53" s="16">
        <v>39</v>
      </c>
      <c r="C53" s="16" t="s">
        <v>122</v>
      </c>
      <c r="D53" s="16"/>
      <c r="E53" s="16">
        <v>12357.9952</v>
      </c>
      <c r="F53" s="16" t="s">
        <v>123</v>
      </c>
      <c r="G53" s="17" t="s">
        <v>124</v>
      </c>
    </row>
    <row r="54" s="6" customFormat="1" ht="35" customHeight="1" spans="1:7">
      <c r="A54" s="22" t="s">
        <v>125</v>
      </c>
      <c r="B54" s="26" t="s">
        <v>10</v>
      </c>
      <c r="C54" s="26"/>
      <c r="D54" s="26"/>
      <c r="E54" s="26">
        <f>SUM(E55:E64)</f>
        <v>10509.3</v>
      </c>
      <c r="F54" s="26"/>
      <c r="G54" s="29"/>
    </row>
    <row r="55" s="6" customFormat="1" ht="86" customHeight="1" spans="1:7">
      <c r="A55" s="23"/>
      <c r="B55" s="16">
        <v>40</v>
      </c>
      <c r="C55" s="16" t="s">
        <v>126</v>
      </c>
      <c r="D55" s="16"/>
      <c r="E55" s="16">
        <v>3000</v>
      </c>
      <c r="F55" s="16" t="s">
        <v>12</v>
      </c>
      <c r="G55" s="30" t="s">
        <v>127</v>
      </c>
    </row>
    <row r="56" s="6" customFormat="1" ht="35" customHeight="1" spans="1:7">
      <c r="A56" s="23"/>
      <c r="B56" s="16">
        <v>41</v>
      </c>
      <c r="C56" s="16" t="s">
        <v>128</v>
      </c>
      <c r="D56" s="16"/>
      <c r="E56" s="19">
        <v>764</v>
      </c>
      <c r="F56" s="16" t="s">
        <v>12</v>
      </c>
      <c r="G56" s="24" t="s">
        <v>129</v>
      </c>
    </row>
    <row r="57" s="6" customFormat="1" ht="35" customHeight="1" spans="1:7">
      <c r="A57" s="23"/>
      <c r="B57" s="16">
        <v>42</v>
      </c>
      <c r="C57" s="16" t="s">
        <v>130</v>
      </c>
      <c r="D57" s="16"/>
      <c r="E57" s="19">
        <v>226</v>
      </c>
      <c r="F57" s="16" t="s">
        <v>12</v>
      </c>
      <c r="G57" s="24" t="s">
        <v>131</v>
      </c>
    </row>
    <row r="58" s="6" customFormat="1" ht="56" customHeight="1" spans="1:7">
      <c r="A58" s="23"/>
      <c r="B58" s="16">
        <v>43</v>
      </c>
      <c r="C58" s="16" t="s">
        <v>132</v>
      </c>
      <c r="D58" s="16"/>
      <c r="E58" s="16">
        <v>4961</v>
      </c>
      <c r="F58" s="16" t="s">
        <v>133</v>
      </c>
      <c r="G58" s="30" t="s">
        <v>134</v>
      </c>
    </row>
    <row r="59" s="6" customFormat="1" ht="40" customHeight="1" spans="1:7">
      <c r="A59" s="23"/>
      <c r="B59" s="16">
        <v>44</v>
      </c>
      <c r="C59" s="16" t="s">
        <v>135</v>
      </c>
      <c r="D59" s="16"/>
      <c r="E59" s="19">
        <v>20.3</v>
      </c>
      <c r="F59" s="16" t="s">
        <v>136</v>
      </c>
      <c r="G59" s="24" t="s">
        <v>137</v>
      </c>
    </row>
    <row r="60" s="6" customFormat="1" ht="40" customHeight="1" spans="1:7">
      <c r="A60" s="23"/>
      <c r="B60" s="16">
        <v>45</v>
      </c>
      <c r="C60" s="16" t="s">
        <v>138</v>
      </c>
      <c r="D60" s="16"/>
      <c r="E60" s="19">
        <v>60</v>
      </c>
      <c r="F60" s="16" t="s">
        <v>139</v>
      </c>
      <c r="G60" s="24" t="s">
        <v>140</v>
      </c>
    </row>
    <row r="61" s="6" customFormat="1" ht="40" customHeight="1" spans="1:7">
      <c r="A61" s="25"/>
      <c r="B61" s="16">
        <v>46</v>
      </c>
      <c r="C61" s="19" t="s">
        <v>141</v>
      </c>
      <c r="D61" s="19"/>
      <c r="E61" s="19">
        <v>20</v>
      </c>
      <c r="F61" s="16" t="s">
        <v>139</v>
      </c>
      <c r="G61" s="24" t="s">
        <v>142</v>
      </c>
    </row>
    <row r="62" s="6" customFormat="1" ht="40" customHeight="1" spans="1:7">
      <c r="A62" s="22" t="s">
        <v>125</v>
      </c>
      <c r="B62" s="16">
        <v>47</v>
      </c>
      <c r="C62" s="19" t="s">
        <v>143</v>
      </c>
      <c r="D62" s="19"/>
      <c r="E62" s="19">
        <v>30</v>
      </c>
      <c r="F62" s="19" t="s">
        <v>144</v>
      </c>
      <c r="G62" s="31" t="s">
        <v>145</v>
      </c>
    </row>
    <row r="63" s="6" customFormat="1" ht="41" customHeight="1" spans="1:7">
      <c r="A63" s="23"/>
      <c r="B63" s="16">
        <v>48</v>
      </c>
      <c r="C63" s="16" t="s">
        <v>146</v>
      </c>
      <c r="D63" s="16"/>
      <c r="E63" s="32">
        <v>138</v>
      </c>
      <c r="F63" s="32" t="s">
        <v>26</v>
      </c>
      <c r="G63" s="17" t="s">
        <v>147</v>
      </c>
    </row>
    <row r="64" s="6" customFormat="1" ht="66" customHeight="1" spans="1:7">
      <c r="A64" s="25"/>
      <c r="B64" s="16">
        <v>49</v>
      </c>
      <c r="C64" s="16" t="s">
        <v>148</v>
      </c>
      <c r="D64" s="16"/>
      <c r="E64" s="19">
        <v>1290</v>
      </c>
      <c r="F64" s="16" t="s">
        <v>149</v>
      </c>
      <c r="G64" s="24" t="s">
        <v>150</v>
      </c>
    </row>
    <row r="65" ht="35" customHeight="1" spans="1:7">
      <c r="A65" s="26" t="s">
        <v>151</v>
      </c>
      <c r="B65" s="26"/>
      <c r="C65" s="26"/>
      <c r="D65" s="26"/>
      <c r="E65" s="26">
        <f>E54+E24+E5</f>
        <v>57995.2952</v>
      </c>
      <c r="F65" s="26"/>
      <c r="G65" s="33"/>
    </row>
    <row r="68" spans="3:4">
      <c r="C68" s="4"/>
      <c r="D68" s="4"/>
    </row>
  </sheetData>
  <mergeCells count="69">
    <mergeCell ref="A2:G2"/>
    <mergeCell ref="C4:D4"/>
    <mergeCell ref="B5:D5"/>
    <mergeCell ref="C6:D6"/>
    <mergeCell ref="C8:D8"/>
    <mergeCell ref="C9:D9"/>
    <mergeCell ref="C10:D10"/>
    <mergeCell ref="C11:D11"/>
    <mergeCell ref="C12:D12"/>
    <mergeCell ref="C16:D16"/>
    <mergeCell ref="C17:D17"/>
    <mergeCell ref="C18:D18"/>
    <mergeCell ref="C19:D19"/>
    <mergeCell ref="C20:D20"/>
    <mergeCell ref="C21:D21"/>
    <mergeCell ref="C22:D22"/>
    <mergeCell ref="C23:D23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B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D65"/>
    <mergeCell ref="C68:D68"/>
    <mergeCell ref="A5:A15"/>
    <mergeCell ref="A16:A23"/>
    <mergeCell ref="A24:A26"/>
    <mergeCell ref="A27:A38"/>
    <mergeCell ref="A39:A50"/>
    <mergeCell ref="A51:A53"/>
    <mergeCell ref="A54:A61"/>
    <mergeCell ref="A62:A64"/>
    <mergeCell ref="C13:C15"/>
  </mergeCells>
  <printOptions horizontalCentered="1"/>
  <pageMargins left="0.550694444444444" right="0.550694444444444" top="0.708333333333333" bottom="0.511805555555556" header="0.511805555555556" footer="0.314583333333333"/>
  <pageSetup paperSize="9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整合资金审议稿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2019-08-21T03:25:00Z</dcterms:created>
  <cp:lastPrinted>2019-08-27T06:41:00Z</cp:lastPrinted>
  <dcterms:modified xsi:type="dcterms:W3CDTF">2020-06-10T05:09:49Z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