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AR6" i="3"/>
  <c r="AL6"/>
  <c r="U6"/>
  <c r="T6"/>
  <c r="W6"/>
  <c r="R6"/>
  <c r="Q6"/>
</calcChain>
</file>

<file path=xl/sharedStrings.xml><?xml version="1.0" encoding="utf-8"?>
<sst xmlns="http://schemas.openxmlformats.org/spreadsheetml/2006/main" count="142" uniqueCount="117">
  <si>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</si>
  <si>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</si>
  <si>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</si>
  <si>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</si>
  <si>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</si>
  <si>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</si>
  <si>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</si>
  <si>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</si>
  <si>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</si>
  <si>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</si>
  <si>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</si>
  <si>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</si>
  <si>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</si>
  <si>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</si>
  <si>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</si>
  <si>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</si>
  <si>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</si>
  <si>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</si>
  <si>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</si>
  <si>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</si>
  <si>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</si>
  <si>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</si>
  <si>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</si>
  <si>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</si>
  <si>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</si>
  <si>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</si>
  <si>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</si>
  <si>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</si>
  <si>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</si>
  <si>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</si>
  <si>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</si>
  <si>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</si>
  <si>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</si>
  <si>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</si>
  <si>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</si>
  <si>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</si>
  <si>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</si>
  <si>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</si>
  <si>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</si>
  <si>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</si>
  <si>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</si>
  <si>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</si>
  <si>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</si>
  <si>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</si>
  <si>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</si>
  <si>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</si>
  <si>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</si>
  <si>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</si>
  <si>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</si>
  <si>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</si>
  <si>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</si>
  <si>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</si>
  <si>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</si>
  <si>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</si>
  <si>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</si>
  <si>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</si>
  <si>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</si>
  <si>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</si>
  <si>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</si>
  <si>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</si>
  <si>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</si>
  <si>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</si>
  <si>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</si>
  <si>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</si>
  <si>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</si>
  <si>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</si>
  <si>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</si>
  <si>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</si>
  <si>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</si>
  <si>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</si>
  <si>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</si>
  <si>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</si>
  <si>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</si>
  <si>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</si>
  <si>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</si>
  <si>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</si>
  <si>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</si>
  <si>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</si>
  <si>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</si>
  <si>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</si>
  <si>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</si>
  <si>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</si>
  <si>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</si>
  <si>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</si>
  <si>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</si>
  <si>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</si>
  <si>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</si>
  <si>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</si>
  <si>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</si>
  <si>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</si>
  <si>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</si>
  <si>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</si>
  <si>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</si>
  <si>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</si>
  <si>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</si>
  <si>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</si>
  <si>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</si>
  <si>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</si>
  <si>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</si>
  <si>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</si>
  <si>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</si>
  <si>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</si>
  <si>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</si>
  <si>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</si>
  <si>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</si>
  <si>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</si>
  <si>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</si>
  <si>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</si>
  <si>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</si>
  <si>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</si>
  <si>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</si>
  <si>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叶绿素a（mg/l）</t>
    <phoneticPr fontId="1" type="noConversion"/>
  </si>
  <si>
    <r>
      <t>0</t>
    </r>
    <r>
      <rPr>
        <sz val="12"/>
        <rFont val="宋体"/>
        <family val="3"/>
        <charset val="134"/>
      </rPr>
      <t>.03L</t>
    </r>
    <phoneticPr fontId="1" type="noConversion"/>
  </si>
  <si>
    <t>0.03L</t>
    <phoneticPr fontId="1" type="noConversion"/>
  </si>
  <si>
    <t>0.05L</t>
    <phoneticPr fontId="1" type="noConversion"/>
  </si>
  <si>
    <t>0.005L</t>
    <phoneticPr fontId="1" type="noConversion"/>
  </si>
  <si>
    <r>
      <t>0</t>
    </r>
    <r>
      <rPr>
        <sz val="12"/>
        <rFont val="宋体"/>
        <family val="3"/>
        <charset val="134"/>
      </rPr>
      <t>.05L</t>
    </r>
    <phoneticPr fontId="1" type="noConversion"/>
  </si>
</sst>
</file>

<file path=xl/styles.xml><?xml version="1.0" encoding="utf-8"?>
<styleSheet xmlns="http://schemas.openxmlformats.org/spreadsheetml/2006/main">
  <numFmts count="17">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0.0_ "/>
    <numFmt numFmtId="191" formatCode="0.00_ "/>
    <numFmt numFmtId="192" formatCode="0.000_ "/>
  </numFmts>
  <fonts count="37">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cellStyleXfs>
  <cellXfs count="20">
    <xf numFmtId="0" fontId="0" fillId="0" borderId="0" xfId="0"/>
    <xf numFmtId="14" fontId="0" fillId="0" borderId="0" xfId="0" applyNumberFormat="1"/>
    <xf numFmtId="0" fontId="26" fillId="0" borderId="0" xfId="8296"/>
    <xf numFmtId="0" fontId="26" fillId="0" borderId="0" xfId="13489"/>
    <xf numFmtId="0" fontId="26" fillId="0" borderId="0" xfId="13489"/>
    <xf numFmtId="0" fontId="26" fillId="0" borderId="0" xfId="13489"/>
    <xf numFmtId="0" fontId="26" fillId="0" borderId="0" xfId="13489"/>
    <xf numFmtId="0" fontId="35" fillId="0" borderId="0" xfId="0" applyFont="1"/>
    <xf numFmtId="0" fontId="26" fillId="0" borderId="0" xfId="13489"/>
    <xf numFmtId="0" fontId="0" fillId="0" borderId="0" xfId="0"/>
    <xf numFmtId="0" fontId="0" fillId="0" borderId="0" xfId="0"/>
    <xf numFmtId="190" fontId="0" fillId="0" borderId="0" xfId="0" applyNumberFormat="1"/>
    <xf numFmtId="190" fontId="26" fillId="0" borderId="0" xfId="13489" applyNumberFormat="1"/>
    <xf numFmtId="0" fontId="2" fillId="0" borderId="0" xfId="0" applyFont="1"/>
    <xf numFmtId="0" fontId="26" fillId="0" borderId="0" xfId="13489" applyFill="1"/>
    <xf numFmtId="0" fontId="0" fillId="0" borderId="0" xfId="0"/>
    <xf numFmtId="191" fontId="0" fillId="0" borderId="0" xfId="0" applyNumberFormat="1"/>
    <xf numFmtId="191" fontId="26" fillId="0" borderId="0" xfId="13489" applyNumberFormat="1"/>
    <xf numFmtId="192" fontId="0" fillId="0" borderId="0" xfId="0" applyNumberFormat="1"/>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N2" activePane="bottomRight" state="frozen"/>
      <selection activeCell="C1" sqref="C1"/>
      <selection pane="topRight" activeCell="I1" sqref="I1"/>
      <selection pane="bottomLeft" activeCell="C2" sqref="C2"/>
      <selection pane="bottomRight" activeCell="AM7" sqref="AM7"/>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14.875" customWidth="1"/>
    <col min="8" max="8" width="25.25" customWidth="1"/>
    <col min="9" max="9" width="16.375" customWidth="1"/>
    <col min="10" max="10" width="15.25" customWidth="1"/>
    <col min="11" max="11" width="8.75" customWidth="1"/>
    <col min="12" max="12" width="23.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style="16" customWidth="1"/>
    <col min="20" max="20" width="9" style="11"/>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2.625" style="9" customWidth="1"/>
    <col min="45" max="45" width="11.625" customWidth="1"/>
    <col min="46" max="46" width="12.875" customWidth="1"/>
    <col min="47" max="47" width="11.125" customWidth="1"/>
    <col min="48" max="48" width="12" customWidth="1"/>
    <col min="49" max="49" width="11.375" customWidth="1"/>
    <col min="50" max="50" width="7.625" customWidth="1"/>
    <col min="51" max="51" width="7.25" customWidth="1"/>
    <col min="52" max="52" width="7.375" customWidth="1"/>
    <col min="53" max="53" width="7.25" customWidth="1"/>
    <col min="54" max="54" width="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9.875" customWidth="1"/>
    <col min="71" max="71" width="8.5" bestFit="1" customWidth="1"/>
    <col min="72" max="72" width="7.625" bestFit="1" customWidth="1"/>
    <col min="73" max="73" width="8.5" bestFit="1" customWidth="1"/>
    <col min="74" max="76" width="7.625" bestFit="1" customWidth="1"/>
    <col min="77" max="77" width="10.5" bestFit="1" customWidth="1"/>
    <col min="78" max="78" width="33.125" customWidth="1"/>
  </cols>
  <sheetData>
    <row r="1" spans="1:82" ht="20.100000000000001" customHeight="1">
      <c r="A1" s="19" t="s">
        <v>85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s="16" t="s">
        <v>22</v>
      </c>
      <c r="T2" s="11"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9" t="s">
        <v>111</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19" t="s">
        <v>10</v>
      </c>
      <c r="CA2" s="19"/>
      <c r="CB2" s="19"/>
      <c r="CC2" s="19"/>
      <c r="CD2" s="19"/>
    </row>
    <row r="3" spans="1:82" ht="24.95" customHeight="1">
      <c r="A3" s="19" t="s">
        <v>73</v>
      </c>
      <c r="B3" s="19"/>
      <c r="P3" t="s">
        <v>74</v>
      </c>
      <c r="Q3" t="s">
        <v>82</v>
      </c>
      <c r="R3">
        <v>6</v>
      </c>
      <c r="S3" s="16">
        <v>20</v>
      </c>
      <c r="T3" s="11">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c r="A4">
        <v>57</v>
      </c>
      <c r="B4" t="s">
        <v>75</v>
      </c>
      <c r="C4">
        <v>430000</v>
      </c>
      <c r="D4" t="s">
        <v>8</v>
      </c>
      <c r="E4">
        <v>430600</v>
      </c>
      <c r="F4" t="s">
        <v>89</v>
      </c>
      <c r="G4">
        <v>430626000</v>
      </c>
      <c r="H4" t="s">
        <v>93</v>
      </c>
      <c r="I4" t="s">
        <v>0</v>
      </c>
      <c r="J4" t="s">
        <v>6</v>
      </c>
      <c r="K4" t="s">
        <v>7</v>
      </c>
      <c r="L4" t="s">
        <v>84</v>
      </c>
      <c r="N4" s="1">
        <v>42772</v>
      </c>
      <c r="O4" s="2">
        <v>6.5</v>
      </c>
      <c r="P4" s="3">
        <v>6.57</v>
      </c>
      <c r="Q4" s="4">
        <v>7.1</v>
      </c>
      <c r="R4" s="4">
        <v>3.27</v>
      </c>
      <c r="S4" s="17">
        <v>11.6</v>
      </c>
      <c r="T4" s="12">
        <v>2.2000000000000002</v>
      </c>
      <c r="U4" s="4">
        <v>4.2000000000000003E-2</v>
      </c>
      <c r="V4" s="5">
        <v>0.02</v>
      </c>
      <c r="W4" s="6">
        <v>0.11700000000000001</v>
      </c>
      <c r="X4" s="8" t="s">
        <v>101</v>
      </c>
      <c r="Y4" s="8" t="s">
        <v>102</v>
      </c>
      <c r="Z4" s="14">
        <v>0.09</v>
      </c>
      <c r="AA4" s="8" t="s">
        <v>91</v>
      </c>
      <c r="AB4" s="8" t="s">
        <v>103</v>
      </c>
      <c r="AC4" s="8" t="s">
        <v>104</v>
      </c>
      <c r="AD4" s="8" t="s">
        <v>105</v>
      </c>
      <c r="AE4" s="8" t="s">
        <v>106</v>
      </c>
      <c r="AF4" s="8" t="s">
        <v>101</v>
      </c>
      <c r="AG4" s="8" t="s">
        <v>107</v>
      </c>
      <c r="AH4" s="8" t="s">
        <v>103</v>
      </c>
      <c r="AI4" s="8" t="s">
        <v>109</v>
      </c>
      <c r="AJ4" s="8" t="s">
        <v>114</v>
      </c>
      <c r="AK4" s="8" t="s">
        <v>115</v>
      </c>
      <c r="AL4" s="8">
        <v>260</v>
      </c>
      <c r="AM4" s="7">
        <v>14.8</v>
      </c>
      <c r="AN4">
        <v>23.1</v>
      </c>
      <c r="AO4">
        <v>0.03</v>
      </c>
      <c r="AP4" s="13" t="s">
        <v>112</v>
      </c>
      <c r="AQ4" s="8" t="s">
        <v>99</v>
      </c>
      <c r="AR4" s="13">
        <v>1.32</v>
      </c>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row>
    <row r="5" spans="1:82" ht="24.95" customHeight="1">
      <c r="A5">
        <v>58</v>
      </c>
      <c r="B5" t="s">
        <v>75</v>
      </c>
      <c r="H5" t="s">
        <v>92</v>
      </c>
      <c r="N5" s="1">
        <v>42772</v>
      </c>
      <c r="O5" s="2">
        <v>6.5</v>
      </c>
      <c r="P5" s="3">
        <v>6.62</v>
      </c>
      <c r="Q5" s="4">
        <v>7.3</v>
      </c>
      <c r="R5" s="4">
        <v>3.23</v>
      </c>
      <c r="S5" s="17">
        <v>9.65</v>
      </c>
      <c r="T5" s="12">
        <v>2.5</v>
      </c>
      <c r="U5" s="4">
        <v>3.7999999999999999E-2</v>
      </c>
      <c r="V5" s="5">
        <v>1.6E-2</v>
      </c>
      <c r="W5" s="6">
        <v>0.106</v>
      </c>
      <c r="X5" s="8" t="s">
        <v>101</v>
      </c>
      <c r="Y5" s="8" t="s">
        <v>102</v>
      </c>
      <c r="Z5" s="14">
        <v>0.06</v>
      </c>
      <c r="AA5" s="8" t="s">
        <v>91</v>
      </c>
      <c r="AB5" s="8" t="s">
        <v>103</v>
      </c>
      <c r="AC5" s="8" t="s">
        <v>104</v>
      </c>
      <c r="AD5" s="8" t="s">
        <v>105</v>
      </c>
      <c r="AE5" s="8" t="s">
        <v>106</v>
      </c>
      <c r="AF5" s="8" t="s">
        <v>101</v>
      </c>
      <c r="AG5" s="8" t="s">
        <v>108</v>
      </c>
      <c r="AH5" s="8" t="s">
        <v>103</v>
      </c>
      <c r="AI5" s="8" t="s">
        <v>110</v>
      </c>
      <c r="AJ5" s="8" t="s">
        <v>114</v>
      </c>
      <c r="AK5" s="8" t="s">
        <v>115</v>
      </c>
      <c r="AL5" s="8">
        <v>330</v>
      </c>
      <c r="AM5">
        <v>14.3</v>
      </c>
      <c r="AN5">
        <v>18.3</v>
      </c>
      <c r="AO5">
        <v>0.03</v>
      </c>
      <c r="AP5" s="13" t="s">
        <v>112</v>
      </c>
      <c r="AQ5" s="8" t="s">
        <v>99</v>
      </c>
      <c r="AR5" s="13">
        <v>1.26</v>
      </c>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9"/>
      <c r="CA5" s="19"/>
      <c r="CB5" s="19"/>
    </row>
    <row r="6" spans="1:82" ht="24.95" customHeight="1">
      <c r="A6">
        <v>59</v>
      </c>
      <c r="B6" t="s">
        <v>75</v>
      </c>
      <c r="O6">
        <v>6.5</v>
      </c>
      <c r="P6">
        <v>6.6</v>
      </c>
      <c r="Q6">
        <f t="shared" ref="Q6:U6" si="0">AVERAGE(Q4:Q5)</f>
        <v>7.1999999999999993</v>
      </c>
      <c r="R6">
        <f t="shared" si="0"/>
        <v>3.25</v>
      </c>
      <c r="S6" s="16">
        <v>10.62</v>
      </c>
      <c r="T6" s="11">
        <f t="shared" si="0"/>
        <v>2.35</v>
      </c>
      <c r="U6">
        <f t="shared" si="0"/>
        <v>0.04</v>
      </c>
      <c r="V6">
        <v>1.7999999999999999E-2</v>
      </c>
      <c r="W6" s="18">
        <f>AVERAGE(W4:W5)</f>
        <v>0.1115</v>
      </c>
      <c r="X6" t="s">
        <v>100</v>
      </c>
      <c r="Y6" t="s">
        <v>95</v>
      </c>
      <c r="Z6">
        <v>0.08</v>
      </c>
      <c r="AA6" t="s">
        <v>91</v>
      </c>
      <c r="AB6" s="8" t="s">
        <v>103</v>
      </c>
      <c r="AC6" t="s">
        <v>97</v>
      </c>
      <c r="AD6" t="s">
        <v>94</v>
      </c>
      <c r="AE6" t="s">
        <v>98</v>
      </c>
      <c r="AF6" t="s">
        <v>99</v>
      </c>
      <c r="AG6" s="9" t="s">
        <v>108</v>
      </c>
      <c r="AH6" t="s">
        <v>96</v>
      </c>
      <c r="AI6" s="9" t="s">
        <v>110</v>
      </c>
      <c r="AJ6" s="13" t="s">
        <v>116</v>
      </c>
      <c r="AK6" s="13" t="s">
        <v>115</v>
      </c>
      <c r="AL6">
        <f>AVERAGE(AL4:AL5)</f>
        <v>295</v>
      </c>
      <c r="AM6">
        <v>14.6</v>
      </c>
      <c r="AN6">
        <v>21</v>
      </c>
      <c r="AO6">
        <v>0.03</v>
      </c>
      <c r="AP6" s="13" t="s">
        <v>113</v>
      </c>
      <c r="AQ6" s="15" t="s">
        <v>100</v>
      </c>
      <c r="AR6" s="13">
        <f>AVERAGE(AR4:AR5)</f>
        <v>1.29</v>
      </c>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row>
    <row r="7" spans="1:82" ht="24.95" customHeight="1">
      <c r="AJ7" s="10"/>
      <c r="AK7" s="10"/>
    </row>
    <row r="8" spans="1:82" ht="24.95" customHeight="1">
      <c r="A8">
        <v>60</v>
      </c>
      <c r="B8" t="s">
        <v>75</v>
      </c>
      <c r="BZ8" s="19"/>
      <c r="CA8" s="19"/>
      <c r="CB8" s="19"/>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2017-02-14T06:57:21Z</dcterms:modified>
</cp:coreProperties>
</file>