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<sst xmlns="http://schemas.openxmlformats.org/spreadsheetml/2006/main" count="45">
  <si>
    <t>附件2：</t>
  </si>
  <si>
    <t>平江县2018年第一批统筹整合财政涉农资金指标文资金安排精准扶贫项目汇总表</t>
  </si>
  <si>
    <t>制表单位：平江县财政局农业股</t>
  </si>
  <si>
    <t>文号</t>
  </si>
  <si>
    <t>摘       要</t>
  </si>
  <si>
    <t>金额</t>
  </si>
  <si>
    <t>级次</t>
  </si>
  <si>
    <t>资金安排项目</t>
  </si>
  <si>
    <t>批次</t>
  </si>
  <si>
    <t>指标结余</t>
  </si>
  <si>
    <t>备注</t>
  </si>
  <si>
    <t>小计</t>
  </si>
  <si>
    <t>湘财预（2017）0209号</t>
  </si>
  <si>
    <r>
      <t>提前下达</t>
    </r>
    <r>
      <rPr>
        <sz val="10"/>
        <color indexed="8"/>
        <rFont val="U5B8Bu4F53"/>
        <family val="2"/>
        <charset val="0"/>
      </rPr>
      <t>2018</t>
    </r>
    <r>
      <rPr>
        <sz val="10"/>
        <color indexed="8"/>
        <rFont val="宋体"/>
        <charset val="134"/>
      </rPr>
      <t>年农村综合改革转移支付省级补助资金（用于精准扶贫）</t>
    </r>
  </si>
  <si>
    <t>省级</t>
  </si>
  <si>
    <t>贫困人口医保</t>
  </si>
  <si>
    <t>第一批</t>
  </si>
  <si>
    <t>整合办拨三阳乡、长寿镇2018年城乡医保个人缴费资金</t>
  </si>
  <si>
    <t>旅游扶贫</t>
  </si>
  <si>
    <t>花海创景旅游公司90、景乔旅游公司85、白龙园林绿化公司60、湘生生态种植农民合作社60；</t>
  </si>
  <si>
    <t>产业扶贫发展资金</t>
  </si>
  <si>
    <t>高新产业就业培训</t>
  </si>
  <si>
    <t>贫困村梅仙镇环境治理500万元</t>
  </si>
  <si>
    <t>整合办拨梅仙镇农村生活污水处理资金500万</t>
  </si>
  <si>
    <t>湘财农指（2017）0222号</t>
  </si>
  <si>
    <t>提前下达2018年第一批中央水利发展资金（用于山洪灾害防治）（用于精准扶贫）</t>
  </si>
  <si>
    <t>中央</t>
  </si>
  <si>
    <t>湘财农指（2017）0259号</t>
  </si>
  <si>
    <r>
      <t>提前下达中央财政</t>
    </r>
    <r>
      <rPr>
        <sz val="10"/>
        <color indexed="8"/>
        <rFont val="U5B8Bu4F53"/>
        <family val="2"/>
        <charset val="0"/>
      </rPr>
      <t>2018</t>
    </r>
    <r>
      <rPr>
        <sz val="10"/>
        <color indexed="8"/>
        <rFont val="宋体"/>
        <charset val="134"/>
      </rPr>
      <t>年有害生物防治补助资金（精准扶贫）</t>
    </r>
  </si>
  <si>
    <t>湘财农指（2017）0256号</t>
  </si>
  <si>
    <r>
      <t>提前下达中央财政</t>
    </r>
    <r>
      <rPr>
        <sz val="10"/>
        <color indexed="8"/>
        <rFont val="U5B8Bu4F53"/>
        <family val="2"/>
        <charset val="0"/>
      </rPr>
      <t>2018</t>
    </r>
    <r>
      <rPr>
        <sz val="10"/>
        <color indexed="8"/>
        <rFont val="宋体"/>
        <charset val="134"/>
      </rPr>
      <t>年森林公安补助资金（精准扶贫）</t>
    </r>
  </si>
  <si>
    <t>湘财农指（2017）0268号</t>
  </si>
  <si>
    <r>
      <t>提前下达</t>
    </r>
    <r>
      <rPr>
        <sz val="10"/>
        <color indexed="8"/>
        <rFont val="U5B8Bu4F53"/>
        <family val="2"/>
        <charset val="0"/>
      </rPr>
      <t>2018</t>
    </r>
    <r>
      <rPr>
        <sz val="10"/>
        <color indexed="8"/>
        <rFont val="宋体"/>
        <charset val="134"/>
      </rPr>
      <t>年省级财政森林公安补助资金（用于精准扶贫）</t>
    </r>
  </si>
  <si>
    <t>湘财农指［2017］247文</t>
  </si>
  <si>
    <r>
      <t>2017</t>
    </r>
    <r>
      <rPr>
        <sz val="10"/>
        <color indexed="8"/>
        <rFont val="宋体"/>
        <charset val="134"/>
      </rPr>
      <t>年农业安全监管和技术服务专项（现代</t>
    </r>
  </si>
  <si>
    <t>湘财农指［2017］276文</t>
  </si>
  <si>
    <r>
      <t>2017</t>
    </r>
    <r>
      <rPr>
        <sz val="10"/>
        <color indexed="8"/>
        <rFont val="宋体"/>
        <charset val="134"/>
      </rPr>
      <t>年中型灌区节水改造项目省级补助等部</t>
    </r>
  </si>
  <si>
    <t>湘财预（2017）0182号</t>
  </si>
  <si>
    <r>
      <t>提前下达</t>
    </r>
    <r>
      <rPr>
        <sz val="10"/>
        <color indexed="8"/>
        <rFont val="U5B8Bu4F53"/>
        <family val="2"/>
        <charset val="0"/>
      </rPr>
      <t>2018</t>
    </r>
    <r>
      <rPr>
        <sz val="10"/>
        <color indexed="8"/>
        <rFont val="宋体"/>
        <charset val="134"/>
      </rPr>
      <t>年中央财政专项扶贫资金（扶贫发展）（精准扶贫）</t>
    </r>
  </si>
  <si>
    <t>安全饮水</t>
  </si>
  <si>
    <t>整合办拨乡镇农村安全饮水工程资金</t>
  </si>
  <si>
    <t>万方山塘</t>
  </si>
  <si>
    <t>整合办拨乡镇万方山塘维修资金</t>
  </si>
  <si>
    <t>病险水库</t>
  </si>
  <si>
    <t>平江县黄金洞11万、大江洞30万、黄金堰40万、徐家洞50万、秋湖90万、白水60万、九峰60万、青冲口水轮泵站30万8个水库管理所</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</si>
</sst>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sz val="12"/>
      <name val="宋体"/>
      <charset val="134"/>
    </font>
    <font>
      <sz val="10"/>
      <name val="宋体"/>
      <charset val="134"/>
    </font>
    <font>
      <sz val="8"/>
      <name val="宋体"/>
      <charset val="134"/>
    </font>
    <font>
      <b/>
      <sz val="16"/>
      <name val="宋体"/>
      <charset val="134"/>
    </font>
    <font>
      <sz val="10"/>
      <color indexed="8"/>
      <name val="宋体"/>
      <charset val="134"/>
    </font>
    <font>
      <sz val="10"/>
      <color indexed="8"/>
      <name val="U5B8Bu4F53"/>
      <family val="2"/>
      <charset val="0"/>
    </font>
    <font>
      <sz val="9"/>
      <color indexed="8"/>
      <name val="宋体"/>
      <charset val="134"/>
    </font>
    <font>
      <sz val="9"/>
      <color indexed="8"/>
      <name val="U5B8Bu4F53"/>
      <family val="2"/>
      <charset val="0"/>
    </font>
    <font>
      <b/>
      <sz val="11"/>
      <color theme="1"/>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1" borderId="0" applyNumberFormat="0" applyBorder="0" applyAlignment="0" applyProtection="0">
      <alignment vertical="center"/>
    </xf>
    <xf numFmtId="0" fontId="17"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13" applyNumberFormat="0" applyFont="0" applyAlignment="0" applyProtection="0">
      <alignment vertical="center"/>
    </xf>
    <xf numFmtId="0" fontId="18" fillId="20" borderId="0" applyNumberFormat="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10" applyNumberFormat="0" applyFill="0" applyAlignment="0" applyProtection="0">
      <alignment vertical="center"/>
    </xf>
    <xf numFmtId="0" fontId="14" fillId="0" borderId="10" applyNumberFormat="0" applyFill="0" applyAlignment="0" applyProtection="0">
      <alignment vertical="center"/>
    </xf>
    <xf numFmtId="0" fontId="18" fillId="24" borderId="0" applyNumberFormat="0" applyBorder="0" applyAlignment="0" applyProtection="0">
      <alignment vertical="center"/>
    </xf>
    <xf numFmtId="0" fontId="22" fillId="0" borderId="14" applyNumberFormat="0" applyFill="0" applyAlignment="0" applyProtection="0">
      <alignment vertical="center"/>
    </xf>
    <xf numFmtId="0" fontId="18" fillId="7" borderId="0" applyNumberFormat="0" applyBorder="0" applyAlignment="0" applyProtection="0">
      <alignment vertical="center"/>
    </xf>
    <xf numFmtId="0" fontId="20" fillId="16" borderId="12" applyNumberFormat="0" applyAlignment="0" applyProtection="0">
      <alignment vertical="center"/>
    </xf>
    <xf numFmtId="0" fontId="27" fillId="16" borderId="11" applyNumberFormat="0" applyAlignment="0" applyProtection="0">
      <alignment vertical="center"/>
    </xf>
    <xf numFmtId="0" fontId="26" fillId="26" borderId="15" applyNumberFormat="0" applyAlignment="0" applyProtection="0">
      <alignment vertical="center"/>
    </xf>
    <xf numFmtId="0" fontId="19" fillId="6" borderId="0" applyNumberFormat="0" applyBorder="0" applyAlignment="0" applyProtection="0">
      <alignment vertical="center"/>
    </xf>
    <xf numFmtId="0" fontId="18" fillId="19" borderId="0" applyNumberFormat="0" applyBorder="0" applyAlignment="0" applyProtection="0">
      <alignment vertical="center"/>
    </xf>
    <xf numFmtId="0" fontId="12" fillId="0" borderId="9" applyNumberFormat="0" applyFill="0" applyAlignment="0" applyProtection="0">
      <alignment vertical="center"/>
    </xf>
    <xf numFmtId="0" fontId="9" fillId="0" borderId="8" applyNumberFormat="0" applyFill="0" applyAlignment="0" applyProtection="0">
      <alignment vertical="center"/>
    </xf>
    <xf numFmtId="0" fontId="25" fillId="25" borderId="0" applyNumberFormat="0" applyBorder="0" applyAlignment="0" applyProtection="0">
      <alignment vertical="center"/>
    </xf>
    <xf numFmtId="0" fontId="23" fillId="21" borderId="0" applyNumberFormat="0" applyBorder="0" applyAlignment="0" applyProtection="0">
      <alignment vertical="center"/>
    </xf>
    <xf numFmtId="0" fontId="19" fillId="18" borderId="0" applyNumberFormat="0" applyBorder="0" applyAlignment="0" applyProtection="0">
      <alignment vertical="center"/>
    </xf>
    <xf numFmtId="0" fontId="18" fillId="15" borderId="0" applyNumberFormat="0" applyBorder="0" applyAlignment="0" applyProtection="0">
      <alignment vertical="center"/>
    </xf>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19" fillId="32" borderId="0" applyNumberFormat="0" applyBorder="0" applyAlignment="0" applyProtection="0">
      <alignment vertical="center"/>
    </xf>
    <xf numFmtId="0" fontId="19" fillId="23" borderId="0" applyNumberFormat="0" applyBorder="0" applyAlignment="0" applyProtection="0">
      <alignment vertical="center"/>
    </xf>
    <xf numFmtId="0" fontId="18" fillId="31" borderId="0" applyNumberFormat="0" applyBorder="0" applyAlignment="0" applyProtection="0">
      <alignment vertical="center"/>
    </xf>
    <xf numFmtId="0" fontId="18" fillId="30" borderId="0" applyNumberFormat="0" applyBorder="0" applyAlignment="0" applyProtection="0">
      <alignment vertical="center"/>
    </xf>
    <xf numFmtId="0" fontId="19" fillId="5" borderId="0" applyNumberFormat="0" applyBorder="0" applyAlignment="0" applyProtection="0">
      <alignment vertical="center"/>
    </xf>
    <xf numFmtId="0" fontId="19" fillId="28" borderId="0" applyNumberFormat="0" applyBorder="0" applyAlignment="0" applyProtection="0">
      <alignment vertical="center"/>
    </xf>
    <xf numFmtId="0" fontId="18" fillId="12" borderId="0" applyNumberFormat="0" applyBorder="0" applyAlignment="0" applyProtection="0">
      <alignment vertical="center"/>
    </xf>
    <xf numFmtId="0" fontId="19" fillId="10" borderId="0" applyNumberFormat="0" applyBorder="0" applyAlignment="0" applyProtection="0">
      <alignment vertical="center"/>
    </xf>
    <xf numFmtId="0" fontId="18" fillId="4" borderId="0" applyNumberFormat="0" applyBorder="0" applyAlignment="0" applyProtection="0">
      <alignment vertical="center"/>
    </xf>
    <xf numFmtId="0" fontId="18" fillId="9" borderId="0" applyNumberFormat="0" applyBorder="0" applyAlignment="0" applyProtection="0">
      <alignment vertical="center"/>
    </xf>
    <xf numFmtId="0" fontId="19" fillId="22" borderId="0" applyNumberFormat="0" applyBorder="0" applyAlignment="0" applyProtection="0">
      <alignment vertical="center"/>
    </xf>
    <xf numFmtId="0" fontId="18" fillId="27"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right" vertical="center" wrapText="1"/>
    </xf>
    <xf numFmtId="0" fontId="2" fillId="0" borderId="2"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4"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0" fontId="2" fillId="0" borderId="2" xfId="0" applyFont="1" applyFill="1" applyBorder="1" applyAlignment="1">
      <alignment horizontal="right" vertical="center" wrapText="1"/>
    </xf>
    <xf numFmtId="0" fontId="2"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NumberFormat="1" applyFont="1" applyFill="1" applyBorder="1" applyAlignment="1">
      <alignment horizontal="right" vertical="center" wrapText="1"/>
    </xf>
    <xf numFmtId="0" fontId="6"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6"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7" fillId="0" borderId="7" xfId="0" applyFont="1" applyFill="1" applyBorder="1" applyAlignment="1">
      <alignment horizontal="left" vertical="center" wrapText="1"/>
    </xf>
    <xf numFmtId="0" fontId="8" fillId="0" borderId="7" xfId="0" applyFont="1" applyFill="1" applyBorder="1" applyAlignment="1">
      <alignment horizontal="left" vertical="center" wrapText="1"/>
    </xf>
    <xf numFmtId="0" fontId="5" fillId="0" borderId="7"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A1" sqref="$A1:$XFD1048576"/>
    </sheetView>
  </sheetViews>
  <sheetFormatPr defaultColWidth="9" defaultRowHeight="14.25"/>
  <cols>
    <col min="1" max="1" width="13.375" style="3" customWidth="1"/>
    <col min="2" max="2" width="35.875" style="3" customWidth="1"/>
    <col min="3" max="3" width="11.375" style="4" customWidth="1"/>
    <col min="4" max="4" width="6.25" style="1" customWidth="1"/>
    <col min="5" max="5" width="12.875" style="5" customWidth="1"/>
    <col min="6" max="6" width="5.5" style="1" customWidth="1"/>
    <col min="7" max="7" width="9" style="4"/>
    <col min="8" max="8" width="8.5" style="4" customWidth="1"/>
    <col min="9" max="9" width="16.75" style="6" customWidth="1"/>
    <col min="10" max="16384" width="9" style="1"/>
  </cols>
  <sheetData>
    <row r="1" ht="18.75" customHeight="1" spans="1:1">
      <c r="A1" s="1" t="s">
        <v>0</v>
      </c>
    </row>
    <row r="2" s="1" customFormat="1" ht="28.5" customHeight="1" spans="1:9">
      <c r="A2" s="7" t="s">
        <v>1</v>
      </c>
      <c r="B2" s="7"/>
      <c r="C2" s="7"/>
      <c r="D2" s="7"/>
      <c r="E2" s="7"/>
      <c r="F2" s="7"/>
      <c r="G2" s="7"/>
      <c r="H2" s="7"/>
      <c r="I2" s="42"/>
    </row>
    <row r="3" s="1" customFormat="1" ht="23.25" customHeight="1" spans="1:9">
      <c r="A3" s="8" t="s">
        <v>2</v>
      </c>
      <c r="B3" s="8"/>
      <c r="C3" s="9"/>
      <c r="D3" s="10"/>
      <c r="E3" s="11"/>
      <c r="F3" s="10"/>
      <c r="G3" s="12"/>
      <c r="H3" s="12"/>
      <c r="I3" s="8"/>
    </row>
    <row r="4" s="1" customFormat="1" ht="24" customHeight="1" spans="1:9">
      <c r="A4" s="13" t="s">
        <v>3</v>
      </c>
      <c r="B4" s="14" t="s">
        <v>4</v>
      </c>
      <c r="C4" s="15" t="s">
        <v>5</v>
      </c>
      <c r="D4" s="16" t="s">
        <v>6</v>
      </c>
      <c r="E4" s="17" t="s">
        <v>7</v>
      </c>
      <c r="F4" s="17" t="s">
        <v>8</v>
      </c>
      <c r="G4" s="17" t="s">
        <v>5</v>
      </c>
      <c r="H4" s="17" t="s">
        <v>9</v>
      </c>
      <c r="I4" s="21" t="s">
        <v>10</v>
      </c>
    </row>
    <row r="5" s="1" customFormat="1" ht="21" customHeight="1" spans="1:9">
      <c r="A5" s="18"/>
      <c r="B5" s="14" t="s">
        <v>11</v>
      </c>
      <c r="C5" s="19">
        <f>SUM(C6:C18)</f>
        <v>69866400</v>
      </c>
      <c r="D5" s="15"/>
      <c r="E5" s="20"/>
      <c r="F5" s="15"/>
      <c r="G5" s="19">
        <f>SUM(G6:G18)</f>
        <v>29151680</v>
      </c>
      <c r="H5" s="19"/>
      <c r="I5" s="31"/>
    </row>
    <row r="6" s="2" customFormat="1" ht="36" spans="1:9">
      <c r="A6" s="21" t="s">
        <v>12</v>
      </c>
      <c r="B6" s="22" t="s">
        <v>13</v>
      </c>
      <c r="C6" s="23">
        <v>8760000</v>
      </c>
      <c r="D6" s="24" t="s">
        <v>14</v>
      </c>
      <c r="E6" s="18" t="s">
        <v>15</v>
      </c>
      <c r="F6" s="13" t="s">
        <v>16</v>
      </c>
      <c r="G6" s="25">
        <v>1470380</v>
      </c>
      <c r="H6" s="17">
        <v>36020</v>
      </c>
      <c r="I6" s="18" t="s">
        <v>17</v>
      </c>
    </row>
    <row r="7" s="2" customFormat="1" ht="60" spans="1:9">
      <c r="A7" s="26"/>
      <c r="B7" s="27"/>
      <c r="C7" s="28"/>
      <c r="D7" s="29"/>
      <c r="E7" s="18" t="s">
        <v>18</v>
      </c>
      <c r="F7" s="13" t="s">
        <v>16</v>
      </c>
      <c r="G7" s="25">
        <v>2950000</v>
      </c>
      <c r="H7" s="30"/>
      <c r="I7" s="18" t="s">
        <v>19</v>
      </c>
    </row>
    <row r="8" s="2" customFormat="1" ht="33" customHeight="1" spans="1:9">
      <c r="A8" s="26"/>
      <c r="B8" s="27"/>
      <c r="C8" s="28"/>
      <c r="D8" s="29"/>
      <c r="E8" s="18" t="s">
        <v>20</v>
      </c>
      <c r="F8" s="13" t="s">
        <v>16</v>
      </c>
      <c r="G8" s="25">
        <v>500000</v>
      </c>
      <c r="H8" s="25">
        <v>500000</v>
      </c>
      <c r="I8" s="18" t="s">
        <v>21</v>
      </c>
    </row>
    <row r="9" s="2" customFormat="1" ht="25.5" customHeight="1" spans="1:9">
      <c r="A9" s="31"/>
      <c r="B9" s="32"/>
      <c r="C9" s="33"/>
      <c r="D9" s="34"/>
      <c r="E9" s="21" t="s">
        <v>22</v>
      </c>
      <c r="F9" s="13" t="s">
        <v>16</v>
      </c>
      <c r="G9" s="25">
        <v>3803600</v>
      </c>
      <c r="H9" s="25"/>
      <c r="I9" s="21" t="s">
        <v>23</v>
      </c>
    </row>
    <row r="10" s="2" customFormat="1" ht="24.75" spans="1:9">
      <c r="A10" s="18" t="s">
        <v>24</v>
      </c>
      <c r="B10" s="35" t="s">
        <v>25</v>
      </c>
      <c r="C10" s="36">
        <v>100000</v>
      </c>
      <c r="D10" s="37" t="s">
        <v>26</v>
      </c>
      <c r="E10" s="26"/>
      <c r="F10" s="13" t="s">
        <v>16</v>
      </c>
      <c r="G10" s="25">
        <v>100000</v>
      </c>
      <c r="H10" s="25">
        <v>0</v>
      </c>
      <c r="I10" s="26"/>
    </row>
    <row r="11" s="2" customFormat="1" ht="24.75" spans="1:9">
      <c r="A11" s="18" t="s">
        <v>27</v>
      </c>
      <c r="B11" s="38" t="s">
        <v>28</v>
      </c>
      <c r="C11" s="36">
        <v>60000</v>
      </c>
      <c r="D11" s="37" t="s">
        <v>26</v>
      </c>
      <c r="E11" s="26"/>
      <c r="F11" s="13" t="s">
        <v>16</v>
      </c>
      <c r="G11" s="25">
        <v>60000</v>
      </c>
      <c r="H11" s="25">
        <v>0</v>
      </c>
      <c r="I11" s="26"/>
    </row>
    <row r="12" s="2" customFormat="1" ht="24.75" spans="1:9">
      <c r="A12" s="18" t="s">
        <v>29</v>
      </c>
      <c r="B12" s="38" t="s">
        <v>30</v>
      </c>
      <c r="C12" s="36">
        <v>340000</v>
      </c>
      <c r="D12" s="37" t="s">
        <v>26</v>
      </c>
      <c r="E12" s="26"/>
      <c r="F12" s="13" t="s">
        <v>16</v>
      </c>
      <c r="G12" s="25">
        <v>340000</v>
      </c>
      <c r="H12" s="25">
        <v>0</v>
      </c>
      <c r="I12" s="26"/>
    </row>
    <row r="13" s="2" customFormat="1" ht="24.75" spans="1:9">
      <c r="A13" s="18" t="s">
        <v>31</v>
      </c>
      <c r="B13" s="38" t="s">
        <v>32</v>
      </c>
      <c r="C13" s="36">
        <v>160000</v>
      </c>
      <c r="D13" s="37" t="s">
        <v>14</v>
      </c>
      <c r="E13" s="26"/>
      <c r="F13" s="13" t="s">
        <v>16</v>
      </c>
      <c r="G13" s="25">
        <v>160000</v>
      </c>
      <c r="H13" s="25">
        <v>0</v>
      </c>
      <c r="I13" s="26"/>
    </row>
    <row r="14" s="2" customFormat="1" ht="24" spans="1:9">
      <c r="A14" s="18" t="s">
        <v>33</v>
      </c>
      <c r="B14" s="35" t="s">
        <v>34</v>
      </c>
      <c r="C14" s="36">
        <v>236400</v>
      </c>
      <c r="D14" s="37" t="s">
        <v>14</v>
      </c>
      <c r="E14" s="26"/>
      <c r="F14" s="13" t="s">
        <v>16</v>
      </c>
      <c r="G14" s="25">
        <v>236400</v>
      </c>
      <c r="H14" s="25">
        <v>0</v>
      </c>
      <c r="I14" s="26"/>
    </row>
    <row r="15" s="2" customFormat="1" ht="24" spans="1:9">
      <c r="A15" s="18" t="s">
        <v>35</v>
      </c>
      <c r="B15" s="35" t="s">
        <v>36</v>
      </c>
      <c r="C15" s="36">
        <v>300000</v>
      </c>
      <c r="D15" s="37" t="s">
        <v>14</v>
      </c>
      <c r="E15" s="31"/>
      <c r="F15" s="13" t="s">
        <v>16</v>
      </c>
      <c r="G15" s="25">
        <v>300000</v>
      </c>
      <c r="H15" s="25">
        <v>0</v>
      </c>
      <c r="I15" s="31"/>
    </row>
    <row r="16" s="2" customFormat="1" ht="22.5" spans="1:9">
      <c r="A16" s="21" t="s">
        <v>37</v>
      </c>
      <c r="B16" s="22" t="s">
        <v>38</v>
      </c>
      <c r="C16" s="23">
        <v>59910000</v>
      </c>
      <c r="D16" s="39" t="s">
        <v>26</v>
      </c>
      <c r="E16" s="18" t="s">
        <v>39</v>
      </c>
      <c r="F16" s="13" t="s">
        <v>16</v>
      </c>
      <c r="G16" s="25">
        <v>11650000</v>
      </c>
      <c r="H16" s="17">
        <v>40678700</v>
      </c>
      <c r="I16" s="43" t="s">
        <v>40</v>
      </c>
    </row>
    <row r="17" s="2" customFormat="1" ht="22.5" spans="1:9">
      <c r="A17" s="26"/>
      <c r="B17" s="27"/>
      <c r="C17" s="28"/>
      <c r="D17" s="29"/>
      <c r="E17" s="18" t="s">
        <v>41</v>
      </c>
      <c r="F17" s="13" t="s">
        <v>16</v>
      </c>
      <c r="G17" s="25">
        <v>3871300</v>
      </c>
      <c r="H17" s="40"/>
      <c r="I17" s="44" t="s">
        <v>42</v>
      </c>
    </row>
    <row r="18" s="2" customFormat="1" ht="84" spans="1:9">
      <c r="A18" s="31"/>
      <c r="B18" s="32"/>
      <c r="C18" s="33"/>
      <c r="D18" s="34"/>
      <c r="E18" s="18" t="s">
        <v>43</v>
      </c>
      <c r="F18" s="13" t="s">
        <v>16</v>
      </c>
      <c r="G18" s="25">
        <v>3710000</v>
      </c>
      <c r="H18" s="30"/>
      <c r="I18" s="45" t="s">
        <v>44</v>
      </c>
    </row>
    <row r="19" s="2" customFormat="1" ht="12" spans="1:9">
      <c r="A19" s="11"/>
      <c r="B19" s="11"/>
      <c r="C19" s="12"/>
      <c r="E19" s="41"/>
      <c r="G19" s="12"/>
      <c r="H19" s="12"/>
      <c r="I19" s="41"/>
    </row>
    <row r="20" s="2" customFormat="1" ht="12" spans="1:9">
      <c r="A20" s="11"/>
      <c r="B20" s="11"/>
      <c r="C20" s="12"/>
      <c r="E20" s="41"/>
      <c r="G20" s="12"/>
      <c r="H20" s="12"/>
      <c r="I20" s="41"/>
    </row>
    <row r="21" s="2" customFormat="1" ht="12" spans="1:9">
      <c r="A21" s="11"/>
      <c r="B21" s="11"/>
      <c r="C21" s="12"/>
      <c r="E21" s="41"/>
      <c r="G21" s="12"/>
      <c r="H21" s="12"/>
      <c r="I21" s="41"/>
    </row>
    <row r="22" s="2" customFormat="1" ht="12" spans="1:9">
      <c r="A22" s="11"/>
      <c r="B22" s="11"/>
      <c r="C22" s="12"/>
      <c r="E22" s="41"/>
      <c r="G22" s="12"/>
      <c r="H22" s="12"/>
      <c r="I22" s="41"/>
    </row>
    <row r="23" s="2" customFormat="1" ht="12" spans="1:9">
      <c r="A23" s="11"/>
      <c r="B23" s="11"/>
      <c r="C23" s="12"/>
      <c r="E23" s="41"/>
      <c r="G23" s="12"/>
      <c r="H23" s="12"/>
      <c r="I23" s="41"/>
    </row>
    <row r="24" s="2" customFormat="1" ht="12" spans="1:9">
      <c r="A24" s="11"/>
      <c r="B24" s="11"/>
      <c r="C24" s="12"/>
      <c r="E24" s="41"/>
      <c r="G24" s="12"/>
      <c r="H24" s="12"/>
      <c r="I24" s="41"/>
    </row>
    <row r="25" s="2" customFormat="1" ht="12" spans="1:9">
      <c r="A25" s="11"/>
      <c r="B25" s="11"/>
      <c r="C25" s="12"/>
      <c r="E25" s="41"/>
      <c r="G25" s="12"/>
      <c r="H25" s="12"/>
      <c r="I25" s="41"/>
    </row>
    <row r="26" s="2" customFormat="1" ht="12" spans="1:9">
      <c r="A26" s="11"/>
      <c r="B26" s="11"/>
      <c r="C26" s="12"/>
      <c r="E26" s="41"/>
      <c r="G26" s="12"/>
      <c r="H26" s="12"/>
      <c r="I26" s="41"/>
    </row>
    <row r="27" s="2" customFormat="1" ht="12" spans="1:9">
      <c r="A27" s="11"/>
      <c r="B27" s="11"/>
      <c r="C27" s="12"/>
      <c r="E27" s="41"/>
      <c r="G27" s="12"/>
      <c r="H27" s="12"/>
      <c r="I27" s="41"/>
    </row>
    <row r="28" s="2" customFormat="1" ht="12" spans="1:9">
      <c r="A28" s="11"/>
      <c r="B28" s="11"/>
      <c r="C28" s="12"/>
      <c r="E28" s="41"/>
      <c r="G28" s="12"/>
      <c r="H28" s="12"/>
      <c r="I28" s="41"/>
    </row>
  </sheetData>
  <mergeCells count="14">
    <mergeCell ref="A2:I2"/>
    <mergeCell ref="A3:B3"/>
    <mergeCell ref="A6:A9"/>
    <mergeCell ref="A16:A18"/>
    <mergeCell ref="B6:B9"/>
    <mergeCell ref="B16:B18"/>
    <mergeCell ref="C6:C9"/>
    <mergeCell ref="C16:C18"/>
    <mergeCell ref="D6:D9"/>
    <mergeCell ref="D16:D18"/>
    <mergeCell ref="E9:E15"/>
    <mergeCell ref="H6:H7"/>
    <mergeCell ref="H16:H18"/>
    <mergeCell ref="I9:I1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