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<sst xmlns="http://schemas.openxmlformats.org/spreadsheetml/2006/main" count="68">
  <si>
    <t>附件1：</t>
  </si>
  <si>
    <t>平江县2018年统筹整合使用财政涉农资金第七批计划安排表</t>
  </si>
  <si>
    <t>单位：万元</t>
  </si>
  <si>
    <t>序号</t>
  </si>
  <si>
    <t>项目实施地点</t>
  </si>
  <si>
    <t>项目类别</t>
  </si>
  <si>
    <t>项目名称</t>
  </si>
  <si>
    <t>建设任务</t>
  </si>
  <si>
    <t>资金规模</t>
  </si>
  <si>
    <t>责任单位</t>
  </si>
  <si>
    <t>合计</t>
  </si>
  <si>
    <t>一</t>
  </si>
  <si>
    <t>产业发展平台</t>
  </si>
  <si>
    <t>县供销联社</t>
  </si>
  <si>
    <t>产业发展</t>
  </si>
  <si>
    <t>义务来料加工产业扶贫</t>
  </si>
  <si>
    <t>经纪人及劳动技能培训</t>
  </si>
  <si>
    <t>余坪镇万洞村</t>
  </si>
  <si>
    <t>万洞村扶贫合作社产业发展扶持资金</t>
  </si>
  <si>
    <t>优质水果产业</t>
  </si>
  <si>
    <t>余坪镇政府</t>
  </si>
  <si>
    <t>全县71个贫困村</t>
  </si>
  <si>
    <t>贫困村光伏扶贫建设资金</t>
  </si>
  <si>
    <t>全县71个贫困村光伏扶贫电站每村32万元，确保电站并网发电</t>
  </si>
  <si>
    <t>发改局</t>
  </si>
  <si>
    <t>长寿、加义、龙门、木金、三市</t>
  </si>
  <si>
    <t>农机购置补贴</t>
  </si>
  <si>
    <t>农机行业精准扶贫政府累加补贴</t>
  </si>
  <si>
    <t>农机局</t>
  </si>
  <si>
    <t>全县24个乡镇</t>
  </si>
  <si>
    <t>小额信贷分贷统还2018年一季度利息</t>
  </si>
  <si>
    <t>对建档立卡贫困户申请贷款4.6亿元进行贴息</t>
  </si>
  <si>
    <t>扶贫办</t>
  </si>
  <si>
    <t>小额信贷直贷直还2017年度贴息资金</t>
  </si>
  <si>
    <t>连云土鸡养殖</t>
  </si>
  <si>
    <t>136个贫困村中的未脱贫户4738户，98个100人以上未脱贫户4743户，每户发鸡50羽。</t>
  </si>
  <si>
    <t>畜牧局</t>
  </si>
  <si>
    <t>2018年一季度生态环境保洁员工资打卡发放</t>
  </si>
  <si>
    <t>全县计划安排5000户未脱贫的贫困劳动力为生态保护员，每人每年补贴6000元。</t>
  </si>
  <si>
    <t>由妇联提供具体实施方案</t>
  </si>
  <si>
    <t>湘绣产业扶贫</t>
  </si>
  <si>
    <t>妇联</t>
  </si>
  <si>
    <t>建档立卡生态护林员补助</t>
  </si>
  <si>
    <t>拨2017年度建档立卡生态护林员第二季度资金人平1750元</t>
  </si>
  <si>
    <t>林业局</t>
  </si>
  <si>
    <t>二</t>
  </si>
  <si>
    <t>基础设施平台</t>
  </si>
  <si>
    <t>基础设施</t>
  </si>
  <si>
    <t>贫困村生活污水治理和环境整治</t>
  </si>
  <si>
    <t>环保局</t>
  </si>
  <si>
    <t>贫困村高标准农田建设</t>
  </si>
  <si>
    <t>136个贫困村已实施62个，未实施74个。</t>
  </si>
  <si>
    <t>高标办</t>
  </si>
  <si>
    <t>三</t>
  </si>
  <si>
    <t>社会保障平台</t>
  </si>
  <si>
    <t>社会保障</t>
  </si>
  <si>
    <t>2018年春季发放教育扶贫精准助学金</t>
  </si>
  <si>
    <t>1、学前教育和义务教育阶段每生每年800元自助；2、高中和中职学校每生每年1500元资助；3、对升入大学的，本科每生一次性资助5000元、专科生每生每年一次性资助3000元4、建档立卡贫困户教育助学(补发2017年40.68)</t>
  </si>
  <si>
    <t>教体局</t>
  </si>
  <si>
    <t>四</t>
  </si>
  <si>
    <t>教育培训平台</t>
  </si>
  <si>
    <t>教育培训</t>
  </si>
  <si>
    <t>补发2017年雨露计划漏补对象123人，人均1500元</t>
  </si>
  <si>
    <t>2017年下半年第二批补发雨露计划补助123人每人1500元</t>
  </si>
  <si>
    <t>2018年春季雨露计划职业教育学历补助打卡发放</t>
  </si>
  <si>
    <t>符合2018年春季雨露计划职业学历教育对象1725人，人均1500元；</t>
  </si>
  <si>
    <t>2018年春季雨露计划职业教育学历补助漏补对象打卡发放</t>
  </si>
  <si>
    <t>2018年春季雨露计划职业教育学历补助漏补对象106人打卡发放</t>
  </si>
</sst>
</file>

<file path=xl/styles.xml><?xml version="1.0" encoding="utf-8"?>
<styleSheet xmlns="http://schemas.openxmlformats.org/spreadsheetml/2006/main">
  <numFmts count="8">
    <numFmt numFmtId="176" formatCode="#,##0.000"/>
    <numFmt numFmtId="177" formatCode="#,##0.00000"/>
    <numFmt numFmtId="178" formatCode="#,##0.000000"/>
    <numFmt numFmtId="179" formatCode="#,##0.00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12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黑体"/>
      <family val="3"/>
      <charset val="134"/>
    </font>
    <font>
      <sz val="10"/>
      <name val="黑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color indexed="8"/>
      <name val="U5B8Bu4F53"/>
      <family val="2"/>
      <charset val="0"/>
    </font>
    <font>
      <b/>
      <sz val="10"/>
      <name val="黑体"/>
      <family val="3"/>
      <charset val="134"/>
    </font>
    <font>
      <b/>
      <sz val="12"/>
      <name val="黑体"/>
      <family val="3"/>
      <charset val="134"/>
    </font>
    <font>
      <b/>
      <sz val="10"/>
      <name val="黑体"/>
      <charset val="134"/>
    </font>
    <font>
      <b/>
      <sz val="10"/>
      <color indexed="8"/>
      <name val="黑体"/>
      <family val="3"/>
      <charset val="134"/>
    </font>
    <font>
      <b/>
      <sz val="10"/>
      <name val="宋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36" fillId="10" borderId="8" applyNumberFormat="0" applyAlignment="0" applyProtection="0">
      <alignment vertical="center"/>
    </xf>
    <xf numFmtId="0" fontId="30" fillId="24" borderId="1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shrinkToFit="1"/>
    </xf>
    <xf numFmtId="178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A1" sqref="$A1:$XFD1048576"/>
    </sheetView>
  </sheetViews>
  <sheetFormatPr defaultColWidth="9" defaultRowHeight="14.25" outlineLevelCol="6"/>
  <cols>
    <col min="1" max="1" width="7.625" style="1" customWidth="1"/>
    <col min="2" max="2" width="17.25" style="1" customWidth="1"/>
    <col min="3" max="3" width="9.125" style="1" customWidth="1"/>
    <col min="4" max="4" width="36" style="1" customWidth="1"/>
    <col min="5" max="5" width="32.25" style="1" customWidth="1"/>
    <col min="6" max="6" width="14.125" style="1" customWidth="1"/>
    <col min="7" max="7" width="16.75" style="1" customWidth="1"/>
    <col min="8" max="16384" width="9" style="1"/>
  </cols>
  <sheetData>
    <row r="1" s="1" customFormat="1" ht="15" customHeight="1" spans="1:1">
      <c r="A1" s="1" t="s">
        <v>0</v>
      </c>
    </row>
    <row r="2" s="1" customFormat="1" ht="2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4" customHeight="1" spans="1:7">
      <c r="A3" s="5"/>
      <c r="B3" s="5"/>
      <c r="C3" s="5"/>
      <c r="D3" s="5"/>
      <c r="E3" s="5"/>
      <c r="F3" s="6" t="s">
        <v>2</v>
      </c>
      <c r="G3" s="6"/>
    </row>
    <row r="4" s="2" customFormat="1" ht="20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="2" customFormat="1" spans="1:7">
      <c r="A5" s="8" t="s">
        <v>10</v>
      </c>
      <c r="B5" s="9"/>
      <c r="C5" s="9"/>
      <c r="D5" s="9"/>
      <c r="E5" s="10"/>
      <c r="F5" s="7">
        <f>F6+F17+F20+F22</f>
        <v>6687.478464</v>
      </c>
      <c r="G5" s="7"/>
    </row>
    <row r="6" s="3" customFormat="1" spans="1:7">
      <c r="A6" s="7" t="s">
        <v>11</v>
      </c>
      <c r="B6" s="7" t="s">
        <v>12</v>
      </c>
      <c r="C6" s="7"/>
      <c r="D6" s="7"/>
      <c r="E6" s="7"/>
      <c r="F6" s="7">
        <f>SUM(F7:F16)</f>
        <v>3927.338464</v>
      </c>
      <c r="G6" s="7"/>
    </row>
    <row r="7" s="2" customFormat="1" ht="15" customHeight="1" spans="1:7">
      <c r="A7" s="11">
        <v>1</v>
      </c>
      <c r="B7" s="11" t="s">
        <v>13</v>
      </c>
      <c r="C7" s="11" t="s">
        <v>14</v>
      </c>
      <c r="D7" s="12" t="s">
        <v>15</v>
      </c>
      <c r="E7" s="12" t="s">
        <v>16</v>
      </c>
      <c r="F7" s="13">
        <v>20</v>
      </c>
      <c r="G7" s="11" t="s">
        <v>13</v>
      </c>
    </row>
    <row r="8" s="1" customFormat="1" spans="1:7">
      <c r="A8" s="14">
        <v>2</v>
      </c>
      <c r="B8" s="15" t="s">
        <v>17</v>
      </c>
      <c r="C8" s="11" t="s">
        <v>14</v>
      </c>
      <c r="D8" s="16" t="s">
        <v>18</v>
      </c>
      <c r="E8" s="16" t="s">
        <v>19</v>
      </c>
      <c r="F8" s="17">
        <v>10</v>
      </c>
      <c r="G8" s="15" t="s">
        <v>20</v>
      </c>
    </row>
    <row r="9" s="1" customFormat="1" ht="24" spans="1:7">
      <c r="A9" s="14">
        <v>3</v>
      </c>
      <c r="B9" s="15" t="s">
        <v>21</v>
      </c>
      <c r="C9" s="15" t="s">
        <v>14</v>
      </c>
      <c r="D9" s="16" t="s">
        <v>22</v>
      </c>
      <c r="E9" s="16" t="s">
        <v>23</v>
      </c>
      <c r="F9" s="17">
        <v>2272</v>
      </c>
      <c r="G9" s="15" t="s">
        <v>24</v>
      </c>
    </row>
    <row r="10" s="1" customFormat="1" ht="24" spans="1:7">
      <c r="A10" s="14">
        <v>4</v>
      </c>
      <c r="B10" s="15" t="s">
        <v>25</v>
      </c>
      <c r="C10" s="18" t="s">
        <v>14</v>
      </c>
      <c r="D10" s="19" t="s">
        <v>26</v>
      </c>
      <c r="E10" s="20" t="s">
        <v>27</v>
      </c>
      <c r="F10" s="21">
        <v>6</v>
      </c>
      <c r="G10" s="21" t="s">
        <v>28</v>
      </c>
    </row>
    <row r="11" s="1" customFormat="1" ht="28" customHeight="1" spans="1:7">
      <c r="A11" s="14">
        <v>5</v>
      </c>
      <c r="B11" s="15" t="s">
        <v>29</v>
      </c>
      <c r="C11" s="22" t="s">
        <v>14</v>
      </c>
      <c r="D11" s="23" t="s">
        <v>30</v>
      </c>
      <c r="E11" s="20" t="s">
        <v>31</v>
      </c>
      <c r="F11" s="24">
        <v>245.688469</v>
      </c>
      <c r="G11" s="21" t="s">
        <v>32</v>
      </c>
    </row>
    <row r="12" s="1" customFormat="1" ht="25" customHeight="1" spans="1:7">
      <c r="A12" s="14">
        <v>6</v>
      </c>
      <c r="B12" s="15" t="s">
        <v>29</v>
      </c>
      <c r="C12" s="22" t="s">
        <v>14</v>
      </c>
      <c r="D12" s="23" t="s">
        <v>33</v>
      </c>
      <c r="E12" s="20" t="s">
        <v>31</v>
      </c>
      <c r="F12" s="25">
        <v>505.174995</v>
      </c>
      <c r="G12" s="21" t="s">
        <v>32</v>
      </c>
    </row>
    <row r="13" s="1" customFormat="1" ht="36" spans="1:7">
      <c r="A13" s="14">
        <v>7</v>
      </c>
      <c r="B13" s="15" t="s">
        <v>29</v>
      </c>
      <c r="C13" s="22" t="s">
        <v>14</v>
      </c>
      <c r="D13" s="23" t="s">
        <v>34</v>
      </c>
      <c r="E13" s="20" t="s">
        <v>35</v>
      </c>
      <c r="F13" s="26">
        <v>100</v>
      </c>
      <c r="G13" s="21" t="s">
        <v>36</v>
      </c>
    </row>
    <row r="14" s="1" customFormat="1" ht="24" spans="1:7">
      <c r="A14" s="14">
        <v>8</v>
      </c>
      <c r="B14" s="15" t="s">
        <v>29</v>
      </c>
      <c r="C14" s="22" t="s">
        <v>14</v>
      </c>
      <c r="D14" s="23" t="s">
        <v>37</v>
      </c>
      <c r="E14" s="20" t="s">
        <v>38</v>
      </c>
      <c r="F14" s="27">
        <v>600.75</v>
      </c>
      <c r="G14" s="28" t="s">
        <v>32</v>
      </c>
    </row>
    <row r="15" s="1" customFormat="1" ht="24" spans="1:7">
      <c r="A15" s="14">
        <v>9</v>
      </c>
      <c r="B15" s="15" t="s">
        <v>39</v>
      </c>
      <c r="C15" s="22" t="s">
        <v>14</v>
      </c>
      <c r="D15" s="23" t="s">
        <v>40</v>
      </c>
      <c r="E15" s="20" t="s">
        <v>39</v>
      </c>
      <c r="F15" s="27">
        <v>100</v>
      </c>
      <c r="G15" s="28" t="s">
        <v>41</v>
      </c>
    </row>
    <row r="16" s="1" customFormat="1" ht="24" spans="1:7">
      <c r="A16" s="14">
        <v>10</v>
      </c>
      <c r="B16" s="15" t="s">
        <v>29</v>
      </c>
      <c r="C16" s="22" t="s">
        <v>14</v>
      </c>
      <c r="D16" s="23" t="s">
        <v>42</v>
      </c>
      <c r="E16" s="20" t="s">
        <v>43</v>
      </c>
      <c r="F16" s="27">
        <v>67.725</v>
      </c>
      <c r="G16" s="28" t="s">
        <v>44</v>
      </c>
    </row>
    <row r="17" s="4" customFormat="1" spans="1:7">
      <c r="A17" s="29" t="s">
        <v>45</v>
      </c>
      <c r="B17" s="30" t="s">
        <v>46</v>
      </c>
      <c r="C17" s="31"/>
      <c r="D17" s="32"/>
      <c r="E17" s="33"/>
      <c r="F17" s="7">
        <f>SUM(F18:F19)</f>
        <v>2100</v>
      </c>
      <c r="G17" s="34"/>
    </row>
    <row r="18" s="1" customFormat="1" spans="1:7">
      <c r="A18" s="14">
        <v>1</v>
      </c>
      <c r="B18" s="15" t="s">
        <v>29</v>
      </c>
      <c r="C18" s="18" t="s">
        <v>47</v>
      </c>
      <c r="D18" s="19" t="s">
        <v>48</v>
      </c>
      <c r="E18" s="20"/>
      <c r="F18" s="35">
        <v>600</v>
      </c>
      <c r="G18" s="21" t="s">
        <v>49</v>
      </c>
    </row>
    <row r="19" s="1" customFormat="1" spans="1:7">
      <c r="A19" s="14">
        <v>2</v>
      </c>
      <c r="B19" s="15" t="s">
        <v>29</v>
      </c>
      <c r="C19" s="18" t="s">
        <v>47</v>
      </c>
      <c r="D19" s="19" t="s">
        <v>50</v>
      </c>
      <c r="E19" s="20" t="s">
        <v>51</v>
      </c>
      <c r="F19" s="36">
        <v>1500</v>
      </c>
      <c r="G19" s="21" t="s">
        <v>52</v>
      </c>
    </row>
    <row r="20" s="4" customFormat="1" spans="1:7">
      <c r="A20" s="37" t="s">
        <v>53</v>
      </c>
      <c r="B20" s="38" t="s">
        <v>54</v>
      </c>
      <c r="C20" s="39"/>
      <c r="D20" s="40"/>
      <c r="E20" s="41"/>
      <c r="F20" s="7">
        <f>F21</f>
        <v>367.04</v>
      </c>
      <c r="G20" s="42"/>
    </row>
    <row r="21" s="1" customFormat="1" ht="72" spans="1:7">
      <c r="A21" s="43">
        <v>1</v>
      </c>
      <c r="B21" s="15" t="s">
        <v>29</v>
      </c>
      <c r="C21" s="22" t="s">
        <v>55</v>
      </c>
      <c r="D21" s="23" t="s">
        <v>56</v>
      </c>
      <c r="E21" s="20" t="s">
        <v>57</v>
      </c>
      <c r="F21" s="44">
        <v>367.04</v>
      </c>
      <c r="G21" s="28" t="s">
        <v>58</v>
      </c>
    </row>
    <row r="22" s="4" customFormat="1" spans="1:7">
      <c r="A22" s="29" t="s">
        <v>59</v>
      </c>
      <c r="B22" s="38" t="s">
        <v>60</v>
      </c>
      <c r="C22" s="31"/>
      <c r="D22" s="32"/>
      <c r="E22" s="32"/>
      <c r="F22" s="45">
        <f>F23+F24+F25</f>
        <v>293.1</v>
      </c>
      <c r="G22" s="31"/>
    </row>
    <row r="23" s="1" customFormat="1" ht="24" spans="1:7">
      <c r="A23" s="14">
        <v>1</v>
      </c>
      <c r="B23" s="18" t="s">
        <v>29</v>
      </c>
      <c r="C23" s="18" t="s">
        <v>61</v>
      </c>
      <c r="D23" s="20" t="s">
        <v>62</v>
      </c>
      <c r="E23" s="20" t="s">
        <v>63</v>
      </c>
      <c r="F23" s="46">
        <v>18.45</v>
      </c>
      <c r="G23" s="21" t="s">
        <v>32</v>
      </c>
    </row>
    <row r="24" s="1" customFormat="1" ht="24" spans="1:7">
      <c r="A24" s="14">
        <v>2</v>
      </c>
      <c r="B24" s="18" t="s">
        <v>29</v>
      </c>
      <c r="C24" s="18" t="s">
        <v>61</v>
      </c>
      <c r="D24" s="20" t="s">
        <v>64</v>
      </c>
      <c r="E24" s="20" t="s">
        <v>65</v>
      </c>
      <c r="F24" s="47">
        <v>258.75</v>
      </c>
      <c r="G24" s="21" t="s">
        <v>32</v>
      </c>
    </row>
    <row r="25" s="1" customFormat="1" ht="24" spans="1:7">
      <c r="A25" s="14">
        <v>3</v>
      </c>
      <c r="B25" s="18" t="s">
        <v>29</v>
      </c>
      <c r="C25" s="18" t="s">
        <v>61</v>
      </c>
      <c r="D25" s="20" t="s">
        <v>66</v>
      </c>
      <c r="E25" s="20" t="s">
        <v>67</v>
      </c>
      <c r="F25" s="47">
        <v>15.9</v>
      </c>
      <c r="G25" s="21" t="s">
        <v>32</v>
      </c>
    </row>
  </sheetData>
  <mergeCells count="3">
    <mergeCell ref="A2:G2"/>
    <mergeCell ref="F3:G3"/>
    <mergeCell ref="A5:E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Vanadium</cp:lastModifiedBy>
  <dcterms:created xsi:type="dcterms:W3CDTF">2018-02-27T11:14:00Z</dcterms:created>
  <dcterms:modified xsi:type="dcterms:W3CDTF">2018-12-22T15:16:44Z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