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<sst xmlns="http://schemas.openxmlformats.org/spreadsheetml/2006/main" count="48">
  <si>
    <t>附件1：</t>
  </si>
  <si>
    <r>
      <t>平江县2018年统筹整合使用财政涉农资金第</t>
    </r>
    <r>
      <rPr>
        <b/>
        <sz val="18"/>
        <color indexed="8"/>
        <rFont val="宋体"/>
        <charset val="134"/>
      </rPr>
      <t>九</t>
    </r>
    <r>
      <rPr>
        <sz val="18"/>
        <color rgb="FF000000"/>
        <rFont val="宋体"/>
        <charset val="134"/>
      </rPr>
      <t>批计划安排表</t>
    </r>
  </si>
  <si>
    <t>单位：万元</t>
  </si>
  <si>
    <t>序号</t>
  </si>
  <si>
    <t>项目实施地点</t>
  </si>
  <si>
    <t>项目类别</t>
  </si>
  <si>
    <t>项目名称</t>
  </si>
  <si>
    <t>建设任务</t>
  </si>
  <si>
    <t>资金规模</t>
  </si>
  <si>
    <t>责任单位</t>
  </si>
  <si>
    <t>合计</t>
  </si>
  <si>
    <t>一</t>
  </si>
  <si>
    <t>产业发展平台</t>
  </si>
  <si>
    <t>全县24个乡镇</t>
  </si>
  <si>
    <t>产业发展</t>
  </si>
  <si>
    <t>连云土鸡养殖</t>
  </si>
  <si>
    <t>136个贫困村中的未脱贫户4738户，98个100人以上未脱贫户4743户，每户发鸡50羽。</t>
  </si>
  <si>
    <t>畜牧局</t>
  </si>
  <si>
    <t>九狮寨高山茶叶有限责任公司</t>
  </si>
  <si>
    <t>九狮寨县级重点特色产业扶贫项目</t>
  </si>
  <si>
    <t>实施4000亩高山茶叶基地升级改造，一二三产业较快融合发展，5年连续扶持5077个兜底贫困人口和2916个低收入贫困人口，人均增收1500元、</t>
  </si>
  <si>
    <t>农业局</t>
  </si>
  <si>
    <t>小额信贷分贷统还2018年二季度利息</t>
  </si>
  <si>
    <t>对建档立卡贫困户申请贷款4.6亿元进行贴息</t>
  </si>
  <si>
    <t>扶贫办</t>
  </si>
  <si>
    <t>拨扶贫办致富带头人培训项目经费</t>
  </si>
  <si>
    <t xml:space="preserve">    脱贫攻坚先进县验收项目。由省扶贫办统一组织实施、验收考核。发展带动型3840元/人，创业技术型5200元/人。</t>
  </si>
  <si>
    <t>贫困户农业实用技术培训</t>
  </si>
  <si>
    <t xml:space="preserve"> 组织种养殖业、加工业等农村实用技术培训16000人次，帮助贫困劳动力提升科技文化素质和致富能力，提升贫困户农业生产经营水平和效益</t>
  </si>
  <si>
    <t>扶贫项目管理费</t>
  </si>
  <si>
    <t>建档立卡生态护林员补助</t>
  </si>
  <si>
    <t>拨2017年度建档立卡生态护林员第三季度资金人平1750元</t>
  </si>
  <si>
    <t>林业局</t>
  </si>
  <si>
    <t>二</t>
  </si>
  <si>
    <t>基础设施建设平台</t>
  </si>
  <si>
    <t>基础设施</t>
  </si>
  <si>
    <t>高标准农田建设</t>
  </si>
  <si>
    <t>贫困村农田水利基础设施建设136个贫困村已实施62个，未实施74个，拟50万一个作计划</t>
  </si>
  <si>
    <t>农业局高标办</t>
  </si>
  <si>
    <t>贫困户农村危房改造</t>
  </si>
  <si>
    <t xml:space="preserve">    为全县3277贫困户住房安全，安全保障</t>
  </si>
  <si>
    <t>住建局</t>
  </si>
  <si>
    <t>三</t>
  </si>
  <si>
    <t>社会保障平台</t>
  </si>
  <si>
    <t>社会保障</t>
  </si>
  <si>
    <t>2018年第二批发放教育扶贫精准助学金</t>
  </si>
  <si>
    <t>1、学前教育和义务教育阶段每生每年800元自助；2、高中和中职学校每生每年1500元资助；3、对升入大学的，本科每生一次性资助5000元、专科生每生每年一次性资助3000元4、建档立卡贫困户教育助学(补发2017年40.68)</t>
  </si>
  <si>
    <t>教体局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</si>
</sst>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0000"/>
    <numFmt numFmtId="177" formatCode="#,##0.000"/>
    <numFmt numFmtId="178" formatCode="#,##0.0000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8"/>
      <color rgb="FF000000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name val="黑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8"/>
      <name val="U5B8Bu4F53"/>
      <family val="2"/>
      <charset val="0"/>
    </font>
    <font>
      <sz val="10"/>
      <color indexed="8"/>
      <name val="黑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ajor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I7" sqref="I7"/>
    </sheetView>
  </sheetViews>
  <sheetFormatPr defaultColWidth="9" defaultRowHeight="14.25" outlineLevelCol="6"/>
  <cols>
    <col min="1" max="1" width="7.625" style="1" customWidth="1"/>
    <col min="2" max="2" width="17.25" style="1" customWidth="1"/>
    <col min="3" max="3" width="9.125" style="1" customWidth="1"/>
    <col min="4" max="4" width="36" style="1" customWidth="1"/>
    <col min="5" max="5" width="32.25" style="1" customWidth="1"/>
    <col min="6" max="6" width="14.125" style="1" customWidth="1"/>
    <col min="7" max="7" width="16.75" style="1" customWidth="1"/>
    <col min="8" max="16384" width="9" style="1"/>
  </cols>
  <sheetData>
    <row r="1" s="1" customFormat="1" ht="15" customHeight="1" spans="1:1">
      <c r="A1" s="1" t="s">
        <v>0</v>
      </c>
    </row>
    <row r="2" s="1" customFormat="1" ht="21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14" customHeight="1" spans="1:7">
      <c r="A3" s="6"/>
      <c r="B3" s="6"/>
      <c r="C3" s="6"/>
      <c r="D3" s="6"/>
      <c r="E3" s="6"/>
      <c r="F3" s="7" t="s">
        <v>2</v>
      </c>
      <c r="G3" s="7"/>
    </row>
    <row r="4" s="2" customFormat="1" ht="20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2" customFormat="1" spans="1:7">
      <c r="A5" s="9" t="s">
        <v>10</v>
      </c>
      <c r="B5" s="10"/>
      <c r="C5" s="10"/>
      <c r="D5" s="10"/>
      <c r="E5" s="11"/>
      <c r="F5" s="8">
        <f>F6+F15+F18</f>
        <v>6166.055394</v>
      </c>
      <c r="G5" s="8"/>
    </row>
    <row r="6" s="3" customFormat="1" spans="1:7">
      <c r="A6" s="8" t="s">
        <v>11</v>
      </c>
      <c r="B6" s="8" t="s">
        <v>12</v>
      </c>
      <c r="C6" s="8"/>
      <c r="D6" s="8"/>
      <c r="E6" s="8"/>
      <c r="F6" s="8">
        <f>SUM(F7:F14)</f>
        <v>1992.467394</v>
      </c>
      <c r="G6" s="8"/>
    </row>
    <row r="7" s="1" customFormat="1" ht="36" spans="1:7">
      <c r="A7" s="12">
        <v>1</v>
      </c>
      <c r="B7" s="13" t="s">
        <v>13</v>
      </c>
      <c r="C7" s="14" t="s">
        <v>14</v>
      </c>
      <c r="D7" s="15" t="s">
        <v>15</v>
      </c>
      <c r="E7" s="16" t="s">
        <v>16</v>
      </c>
      <c r="F7" s="17">
        <v>163.0215</v>
      </c>
      <c r="G7" s="18" t="s">
        <v>17</v>
      </c>
    </row>
    <row r="8" s="1" customFormat="1" ht="36" spans="1:7">
      <c r="A8" s="12">
        <v>2</v>
      </c>
      <c r="B8" s="13" t="s">
        <v>13</v>
      </c>
      <c r="C8" s="14" t="s">
        <v>14</v>
      </c>
      <c r="D8" s="15" t="s">
        <v>15</v>
      </c>
      <c r="E8" s="16" t="s">
        <v>16</v>
      </c>
      <c r="F8" s="19">
        <v>141.219</v>
      </c>
      <c r="G8" s="18" t="s">
        <v>17</v>
      </c>
    </row>
    <row r="9" s="1" customFormat="1" ht="48" spans="1:7">
      <c r="A9" s="12">
        <v>3</v>
      </c>
      <c r="B9" s="13" t="s">
        <v>18</v>
      </c>
      <c r="C9" s="14" t="s">
        <v>14</v>
      </c>
      <c r="D9" s="15" t="s">
        <v>19</v>
      </c>
      <c r="E9" s="16" t="s">
        <v>20</v>
      </c>
      <c r="F9" s="19">
        <v>1000</v>
      </c>
      <c r="G9" s="18" t="s">
        <v>21</v>
      </c>
    </row>
    <row r="10" s="1" customFormat="1" ht="24" spans="1:7">
      <c r="A10" s="12">
        <v>4</v>
      </c>
      <c r="B10" s="13" t="s">
        <v>13</v>
      </c>
      <c r="C10" s="14" t="s">
        <v>14</v>
      </c>
      <c r="D10" s="15" t="s">
        <v>22</v>
      </c>
      <c r="E10" s="16" t="s">
        <v>23</v>
      </c>
      <c r="F10" s="20">
        <v>224.277894</v>
      </c>
      <c r="G10" s="18" t="s">
        <v>24</v>
      </c>
    </row>
    <row r="11" s="1" customFormat="1" ht="36" spans="1:7">
      <c r="A11" s="12">
        <v>5</v>
      </c>
      <c r="B11" s="13" t="s">
        <v>13</v>
      </c>
      <c r="C11" s="14" t="s">
        <v>14</v>
      </c>
      <c r="D11" s="15" t="s">
        <v>25</v>
      </c>
      <c r="E11" s="16" t="s">
        <v>26</v>
      </c>
      <c r="F11" s="20">
        <v>155.224</v>
      </c>
      <c r="G11" s="18" t="s">
        <v>24</v>
      </c>
    </row>
    <row r="12" s="1" customFormat="1" ht="48" spans="1:7">
      <c r="A12" s="12">
        <v>6</v>
      </c>
      <c r="B12" s="13" t="s">
        <v>13</v>
      </c>
      <c r="C12" s="14" t="s">
        <v>14</v>
      </c>
      <c r="D12" s="15" t="s">
        <v>27</v>
      </c>
      <c r="E12" s="16" t="s">
        <v>28</v>
      </c>
      <c r="F12" s="20">
        <v>160</v>
      </c>
      <c r="G12" s="18" t="s">
        <v>24</v>
      </c>
    </row>
    <row r="13" s="1" customFormat="1" spans="1:7">
      <c r="A13" s="12">
        <v>7</v>
      </c>
      <c r="B13" s="13"/>
      <c r="C13" s="14"/>
      <c r="D13" s="15" t="s">
        <v>29</v>
      </c>
      <c r="E13" s="16"/>
      <c r="F13" s="20">
        <v>81</v>
      </c>
      <c r="G13" s="18" t="s">
        <v>24</v>
      </c>
    </row>
    <row r="14" s="1" customFormat="1" ht="24" spans="1:7">
      <c r="A14" s="12">
        <v>8</v>
      </c>
      <c r="B14" s="13" t="s">
        <v>13</v>
      </c>
      <c r="C14" s="14" t="s">
        <v>14</v>
      </c>
      <c r="D14" s="15" t="s">
        <v>30</v>
      </c>
      <c r="E14" s="16" t="s">
        <v>31</v>
      </c>
      <c r="F14" s="21">
        <v>67.725</v>
      </c>
      <c r="G14" s="22" t="s">
        <v>32</v>
      </c>
    </row>
    <row r="15" s="1" customFormat="1" spans="1:7">
      <c r="A15" s="23" t="s">
        <v>33</v>
      </c>
      <c r="B15" s="23" t="s">
        <v>34</v>
      </c>
      <c r="C15" s="14"/>
      <c r="D15" s="15"/>
      <c r="E15" s="16"/>
      <c r="F15" s="24">
        <f>F17+F16</f>
        <v>4159.958</v>
      </c>
      <c r="G15" s="25"/>
    </row>
    <row r="16" s="1" customFormat="1" ht="36" spans="1:7">
      <c r="A16" s="23">
        <v>1</v>
      </c>
      <c r="B16" s="13" t="s">
        <v>13</v>
      </c>
      <c r="C16" s="14" t="s">
        <v>35</v>
      </c>
      <c r="D16" s="26" t="s">
        <v>36</v>
      </c>
      <c r="E16" s="26" t="s">
        <v>37</v>
      </c>
      <c r="F16" s="19">
        <v>2203.1</v>
      </c>
      <c r="G16" s="18" t="s">
        <v>38</v>
      </c>
    </row>
    <row r="17" s="1" customFormat="1" spans="1:7">
      <c r="A17" s="23">
        <v>2</v>
      </c>
      <c r="B17" s="13" t="s">
        <v>13</v>
      </c>
      <c r="C17" s="14" t="s">
        <v>35</v>
      </c>
      <c r="D17" s="27" t="s">
        <v>39</v>
      </c>
      <c r="E17" s="27" t="s">
        <v>40</v>
      </c>
      <c r="F17" s="19">
        <v>1956.858</v>
      </c>
      <c r="G17" s="18" t="s">
        <v>41</v>
      </c>
    </row>
    <row r="18" s="1" customFormat="1" spans="1:7">
      <c r="A18" s="28" t="s">
        <v>42</v>
      </c>
      <c r="B18" s="23" t="s">
        <v>43</v>
      </c>
      <c r="C18" s="29"/>
      <c r="D18" s="30"/>
      <c r="E18" s="31"/>
      <c r="F18" s="8">
        <f>F19</f>
        <v>13.63</v>
      </c>
      <c r="G18" s="32"/>
    </row>
    <row r="19" s="1" customFormat="1" ht="72" spans="1:7">
      <c r="A19" s="33">
        <v>1</v>
      </c>
      <c r="B19" s="13" t="s">
        <v>13</v>
      </c>
      <c r="C19" s="14" t="s">
        <v>44</v>
      </c>
      <c r="D19" s="15" t="s">
        <v>45</v>
      </c>
      <c r="E19" s="16" t="s">
        <v>46</v>
      </c>
      <c r="F19" s="17">
        <v>13.63</v>
      </c>
      <c r="G19" s="22" t="s">
        <v>47</v>
      </c>
    </row>
  </sheetData>
  <mergeCells count="3">
    <mergeCell ref="A2:G2"/>
    <mergeCell ref="F3:G3"/>
    <mergeCell ref="A5:E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