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1035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<sst xmlns="http://schemas.openxmlformats.org/spreadsheetml/2006/main" count="54">
  <si>
    <t>附件1：</t>
  </si>
  <si>
    <r>
      <t>平江县2018年统筹整合使用财政涉农资金第</t>
    </r>
    <r>
      <rPr>
        <b/>
        <sz val="18"/>
        <color indexed="8"/>
        <rFont val="宋体"/>
        <charset val="134"/>
      </rPr>
      <t>十一</t>
    </r>
    <r>
      <rPr>
        <sz val="18"/>
        <color rgb="FF000000"/>
        <rFont val="宋体"/>
        <charset val="134"/>
      </rPr>
      <t>批计划安排表</t>
    </r>
  </si>
  <si>
    <t>单位：万元</t>
  </si>
  <si>
    <t>序号</t>
  </si>
  <si>
    <t>项目实施地点</t>
  </si>
  <si>
    <t>项目类别</t>
  </si>
  <si>
    <t>项目名称</t>
  </si>
  <si>
    <t>建设任务</t>
  </si>
  <si>
    <t>资金规模</t>
  </si>
  <si>
    <t>责任单位</t>
  </si>
  <si>
    <t>合计</t>
  </si>
  <si>
    <t>一</t>
  </si>
  <si>
    <t>产业发展平台</t>
  </si>
  <si>
    <t>九狮寨高山茶叶有限责任公司</t>
  </si>
  <si>
    <t>产业发展</t>
  </si>
  <si>
    <t>九狮寨县级重点特色产业扶贫项目</t>
  </si>
  <si>
    <t>实施4000亩高山茶叶基地升级改造，一二三产业较快融合发展，5年连续扶持5077个兜底贫困人口和2916个低收入贫困人口，人均增收1500元、</t>
  </si>
  <si>
    <t>农业局</t>
  </si>
  <si>
    <t>平江县华星农林发展有限公司</t>
  </si>
  <si>
    <t>省级重点扶贫项目</t>
  </si>
  <si>
    <t>平江县华星农林发展有限公司欢乐果世界400亩</t>
  </si>
  <si>
    <t>平江峰岭菁华果业有限公司</t>
  </si>
  <si>
    <t>平江峰岭菁华果业有限公司梅仙镇特色水果园2100亩</t>
  </si>
  <si>
    <t>全县24个乡镇</t>
  </si>
  <si>
    <t>建档立卡生态护林员补助</t>
  </si>
  <si>
    <t>拨2017年度建档立卡生态护林员第四季度资金人平1750元</t>
  </si>
  <si>
    <t>林业局</t>
  </si>
  <si>
    <t>拨2017年度建档立卡生态护林员年终绩效</t>
  </si>
  <si>
    <t>长寿镇</t>
  </si>
  <si>
    <t>黄金河湿地周边贫困村生态保护建设资金</t>
  </si>
  <si>
    <t>湿地生态恢复根据实际造价补助，湿地保护补助30元/ 亩</t>
  </si>
  <si>
    <t>童市镇、三墩乡</t>
  </si>
  <si>
    <t>2018年度油茶提质改造产业扶贫
项目</t>
  </si>
  <si>
    <t>通过油茶提质改造建设高标准油茶示范基地5000亩</t>
  </si>
  <si>
    <t>瓮江镇</t>
  </si>
  <si>
    <t>兰家洞肉牛养殖项目</t>
  </si>
  <si>
    <t>肉牛养殖200头</t>
  </si>
  <si>
    <t>全县</t>
  </si>
  <si>
    <t>贫困村送苗下乡</t>
  </si>
  <si>
    <t>对全县精准扶贫户进行科技送苗下乡帮扶</t>
  </si>
  <si>
    <t>小额信贷分贷统还2018年三季度利息</t>
  </si>
  <si>
    <t>对建档立卡贫困户申请贷款4.6亿元进行贴息</t>
  </si>
  <si>
    <t>扶贫办</t>
  </si>
  <si>
    <t>连云土鸡养殖</t>
  </si>
  <si>
    <t>136个贫困村中的未脱贫户4738户，98个100人以上未脱贫户4743户，每户发鸡50羽。</t>
  </si>
  <si>
    <t>畜牧局</t>
  </si>
  <si>
    <t>全县金融与扶贫产业风险补偿金</t>
  </si>
  <si>
    <t>2017-2018两个年度贷款规模5000000元，按10%安排风险化解金500万</t>
  </si>
  <si>
    <t>二</t>
  </si>
  <si>
    <t>基础设施建设平台</t>
  </si>
  <si>
    <t>基础设施</t>
  </si>
  <si>
    <t>贫困户农村危房改造</t>
  </si>
  <si>
    <t xml:space="preserve">    为全县3277贫困户住房安全，安全保障</t>
  </si>
  <si>
    <t>住建局</t>
  </si>
</sst>
</file>

<file path=xl/styles.xml><?xml version="1.0" encoding="utf-8"?>
<styleSheet xmlns="http://schemas.openxmlformats.org/spreadsheetml/2006/main">
  <numFmts count="8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#,##0.000000"/>
    <numFmt numFmtId="177" formatCode="#,##0.0000"/>
    <numFmt numFmtId="178" formatCode="#,##0.000"/>
    <numFmt numFmtId="179" formatCode="0.000000_ "/>
  </numFmts>
  <fonts count="36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indexed="8"/>
      <name val="仿宋"/>
      <family val="3"/>
      <charset val="134"/>
    </font>
    <font>
      <b/>
      <sz val="12"/>
      <color indexed="8"/>
      <name val="仿宋"/>
      <family val="3"/>
      <charset val="134"/>
    </font>
    <font>
      <sz val="18"/>
      <color rgb="FF000000"/>
      <name val="宋体"/>
      <charset val="134"/>
    </font>
    <font>
      <sz val="18"/>
      <color indexed="8"/>
      <name val="宋体"/>
      <charset val="134"/>
    </font>
    <font>
      <b/>
      <sz val="18"/>
      <color indexed="8"/>
      <name val="宋体"/>
      <charset val="134"/>
    </font>
    <font>
      <sz val="12"/>
      <color indexed="8"/>
      <name val="宋体"/>
      <charset val="134"/>
    </font>
    <font>
      <sz val="10"/>
      <name val="黑体"/>
      <charset val="134"/>
    </font>
    <font>
      <sz val="10"/>
      <name val="黑体"/>
      <family val="3"/>
      <charset val="134"/>
    </font>
    <font>
      <sz val="10"/>
      <name val="宋体"/>
      <charset val="134"/>
    </font>
    <font>
      <sz val="10"/>
      <color indexed="8"/>
      <name val="U5B8Bu4F53"/>
      <family val="2"/>
      <charset val="0"/>
    </font>
    <font>
      <sz val="10"/>
      <color indexed="8"/>
      <name val="黑体"/>
      <family val="3"/>
      <charset val="134"/>
    </font>
    <font>
      <sz val="10"/>
      <name val="宋体"/>
      <charset val="134"/>
      <scheme val="minor"/>
    </font>
    <font>
      <b/>
      <sz val="12"/>
      <name val="黑体"/>
      <family val="3"/>
      <charset val="134"/>
    </font>
    <font>
      <b/>
      <sz val="12"/>
      <name val="宋体"/>
      <charset val="134"/>
    </font>
    <font>
      <sz val="10"/>
      <color indexed="8"/>
      <name val="宋体"/>
      <charset val="134"/>
      <scheme val="maj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3" fillId="9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14" borderId="8" applyNumberFormat="0" applyFon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31" fillId="0" borderId="5" applyNumberFormat="0" applyFill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30" fillId="16" borderId="11" applyNumberFormat="0" applyAlignment="0" applyProtection="0">
      <alignment vertical="center"/>
    </xf>
    <xf numFmtId="0" fontId="27" fillId="16" borderId="6" applyNumberFormat="0" applyAlignment="0" applyProtection="0">
      <alignment vertical="center"/>
    </xf>
    <xf numFmtId="0" fontId="34" fillId="21" borderId="12" applyNumberFormat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righ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179" fontId="3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 shrinkToFit="1"/>
    </xf>
    <xf numFmtId="0" fontId="9" fillId="0" borderId="1" xfId="0" applyFont="1" applyFill="1" applyBorder="1" applyAlignment="1">
      <alignment horizontal="center" vertical="center" wrapText="1" shrinkToFit="1"/>
    </xf>
    <xf numFmtId="178" fontId="11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177" fontId="11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176" fontId="11" fillId="0" borderId="1" xfId="0" applyNumberFormat="1" applyFont="1" applyFill="1" applyBorder="1" applyAlignment="1">
      <alignment horizontal="center" vertical="center" wrapText="1"/>
    </xf>
    <xf numFmtId="177" fontId="11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left" vertical="center" wrapText="1" shrinkToFit="1"/>
    </xf>
    <xf numFmtId="0" fontId="9" fillId="0" borderId="1" xfId="0" applyFont="1" applyFill="1" applyBorder="1" applyAlignment="1">
      <alignment horizontal="left" vertical="center" wrapText="1" shrinkToFit="1"/>
    </xf>
    <xf numFmtId="0" fontId="15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0" fontId="16" fillId="0" borderId="1" xfId="0" applyFont="1" applyFill="1" applyBorder="1" applyAlignment="1">
      <alignment horizontal="center" vertical="center" wrapText="1"/>
    </xf>
    <xf numFmtId="178" fontId="11" fillId="2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0"/>
  <sheetViews>
    <sheetView tabSelected="1" workbookViewId="0">
      <selection activeCell="A1" sqref="$A1:$XFD1048576"/>
    </sheetView>
  </sheetViews>
  <sheetFormatPr defaultColWidth="9" defaultRowHeight="14.25" outlineLevelCol="6"/>
  <cols>
    <col min="1" max="1" width="7.625" style="1" customWidth="1"/>
    <col min="2" max="2" width="17.25" style="1" customWidth="1"/>
    <col min="3" max="3" width="9.125" style="1" customWidth="1"/>
    <col min="4" max="4" width="36" style="1" customWidth="1"/>
    <col min="5" max="5" width="32.25" style="1" customWidth="1"/>
    <col min="6" max="6" width="14.125" style="1" customWidth="1"/>
    <col min="7" max="7" width="16.75" style="1" customWidth="1"/>
    <col min="8" max="16384" width="9" style="1"/>
  </cols>
  <sheetData>
    <row r="1" s="1" customFormat="1" ht="15" customHeight="1" spans="1:1">
      <c r="A1" s="1" t="s">
        <v>0</v>
      </c>
    </row>
    <row r="2" s="1" customFormat="1" ht="21" customHeight="1" spans="1:7">
      <c r="A2" s="4" t="s">
        <v>1</v>
      </c>
      <c r="B2" s="5"/>
      <c r="C2" s="5"/>
      <c r="D2" s="5"/>
      <c r="E2" s="5"/>
      <c r="F2" s="5"/>
      <c r="G2" s="5"/>
    </row>
    <row r="3" s="1" customFormat="1" ht="14" customHeight="1" spans="1:7">
      <c r="A3" s="6"/>
      <c r="B3" s="6"/>
      <c r="C3" s="6"/>
      <c r="D3" s="6"/>
      <c r="E3" s="6"/>
      <c r="F3" s="7" t="s">
        <v>2</v>
      </c>
      <c r="G3" s="7"/>
    </row>
    <row r="4" s="2" customFormat="1" ht="20" customHeight="1" spans="1:7">
      <c r="A4" s="8" t="s">
        <v>3</v>
      </c>
      <c r="B4" s="8" t="s">
        <v>4</v>
      </c>
      <c r="C4" s="8" t="s">
        <v>5</v>
      </c>
      <c r="D4" s="8" t="s">
        <v>6</v>
      </c>
      <c r="E4" s="8" t="s">
        <v>7</v>
      </c>
      <c r="F4" s="8" t="s">
        <v>8</v>
      </c>
      <c r="G4" s="8" t="s">
        <v>9</v>
      </c>
    </row>
    <row r="5" s="2" customFormat="1" spans="1:7">
      <c r="A5" s="9" t="s">
        <v>10</v>
      </c>
      <c r="B5" s="10"/>
      <c r="C5" s="10"/>
      <c r="D5" s="10"/>
      <c r="E5" s="11"/>
      <c r="F5" s="8">
        <f>F6+F19</f>
        <v>5123.707288</v>
      </c>
      <c r="G5" s="8"/>
    </row>
    <row r="6" s="3" customFormat="1" spans="1:7">
      <c r="A6" s="8" t="s">
        <v>11</v>
      </c>
      <c r="B6" s="8" t="s">
        <v>12</v>
      </c>
      <c r="C6" s="8"/>
      <c r="D6" s="8"/>
      <c r="E6" s="8"/>
      <c r="F6" s="12">
        <f>SUM(F7:F18)</f>
        <v>4015.565288</v>
      </c>
      <c r="G6" s="8"/>
    </row>
    <row r="7" s="1" customFormat="1" ht="48" spans="1:7">
      <c r="A7" s="13">
        <v>1</v>
      </c>
      <c r="B7" s="14" t="s">
        <v>13</v>
      </c>
      <c r="C7" s="15" t="s">
        <v>14</v>
      </c>
      <c r="D7" s="16" t="s">
        <v>15</v>
      </c>
      <c r="E7" s="17" t="s">
        <v>16</v>
      </c>
      <c r="F7" s="18">
        <v>438.7</v>
      </c>
      <c r="G7" s="19" t="s">
        <v>17</v>
      </c>
    </row>
    <row r="8" s="1" customFormat="1" ht="24" spans="1:7">
      <c r="A8" s="13">
        <v>2</v>
      </c>
      <c r="B8" s="14" t="s">
        <v>18</v>
      </c>
      <c r="C8" s="15" t="s">
        <v>14</v>
      </c>
      <c r="D8" s="16" t="s">
        <v>19</v>
      </c>
      <c r="E8" s="14" t="s">
        <v>20</v>
      </c>
      <c r="F8" s="18">
        <v>868</v>
      </c>
      <c r="G8" s="19" t="s">
        <v>17</v>
      </c>
    </row>
    <row r="9" s="1" customFormat="1" ht="24" spans="1:7">
      <c r="A9" s="13">
        <v>3</v>
      </c>
      <c r="B9" s="14" t="s">
        <v>21</v>
      </c>
      <c r="C9" s="15" t="s">
        <v>14</v>
      </c>
      <c r="D9" s="16" t="s">
        <v>19</v>
      </c>
      <c r="E9" s="14" t="s">
        <v>22</v>
      </c>
      <c r="F9" s="18">
        <v>372</v>
      </c>
      <c r="G9" s="19" t="s">
        <v>17</v>
      </c>
    </row>
    <row r="10" s="1" customFormat="1" ht="24" spans="1:7">
      <c r="A10" s="20">
        <v>4</v>
      </c>
      <c r="B10" s="14" t="s">
        <v>23</v>
      </c>
      <c r="C10" s="15" t="s">
        <v>14</v>
      </c>
      <c r="D10" s="16" t="s">
        <v>24</v>
      </c>
      <c r="E10" s="17" t="s">
        <v>25</v>
      </c>
      <c r="F10" s="21">
        <v>67.725</v>
      </c>
      <c r="G10" s="16" t="s">
        <v>26</v>
      </c>
    </row>
    <row r="11" s="1" customFormat="1" spans="1:7">
      <c r="A11" s="20"/>
      <c r="B11" s="14" t="s">
        <v>23</v>
      </c>
      <c r="C11" s="15" t="s">
        <v>14</v>
      </c>
      <c r="D11" s="16" t="s">
        <v>24</v>
      </c>
      <c r="E11" s="17" t="s">
        <v>27</v>
      </c>
      <c r="F11" s="21">
        <v>116.1</v>
      </c>
      <c r="G11" s="16" t="s">
        <v>26</v>
      </c>
    </row>
    <row r="12" s="1" customFormat="1" ht="24" spans="1:7">
      <c r="A12" s="20">
        <v>5</v>
      </c>
      <c r="B12" s="22" t="s">
        <v>28</v>
      </c>
      <c r="C12" s="15" t="s">
        <v>14</v>
      </c>
      <c r="D12" s="16" t="s">
        <v>29</v>
      </c>
      <c r="E12" s="17" t="s">
        <v>30</v>
      </c>
      <c r="F12" s="21">
        <v>642</v>
      </c>
      <c r="G12" s="16" t="s">
        <v>26</v>
      </c>
    </row>
    <row r="13" s="1" customFormat="1" ht="24" spans="1:7">
      <c r="A13" s="20">
        <v>6</v>
      </c>
      <c r="B13" s="22" t="s">
        <v>31</v>
      </c>
      <c r="C13" s="15" t="s">
        <v>14</v>
      </c>
      <c r="D13" s="22" t="s">
        <v>32</v>
      </c>
      <c r="E13" s="22" t="s">
        <v>33</v>
      </c>
      <c r="F13" s="21">
        <v>200</v>
      </c>
      <c r="G13" s="16" t="s">
        <v>26</v>
      </c>
    </row>
    <row r="14" s="1" customFormat="1" ht="16" customHeight="1" spans="1:7">
      <c r="A14" s="20"/>
      <c r="B14" s="22" t="s">
        <v>34</v>
      </c>
      <c r="C14" s="15" t="s">
        <v>14</v>
      </c>
      <c r="D14" s="22" t="s">
        <v>35</v>
      </c>
      <c r="E14" s="22" t="s">
        <v>36</v>
      </c>
      <c r="F14" s="21">
        <v>200</v>
      </c>
      <c r="G14" s="16" t="s">
        <v>26</v>
      </c>
    </row>
    <row r="15" s="1" customFormat="1" ht="18" customHeight="1" spans="1:7">
      <c r="A15" s="20"/>
      <c r="B15" s="22" t="s">
        <v>37</v>
      </c>
      <c r="C15" s="15" t="s">
        <v>14</v>
      </c>
      <c r="D15" s="22" t="s">
        <v>38</v>
      </c>
      <c r="E15" s="22" t="s">
        <v>39</v>
      </c>
      <c r="F15" s="21">
        <v>50</v>
      </c>
      <c r="G15" s="16" t="s">
        <v>26</v>
      </c>
    </row>
    <row r="16" s="1" customFormat="1" ht="24" spans="1:7">
      <c r="A16" s="20">
        <v>7</v>
      </c>
      <c r="B16" s="14" t="s">
        <v>23</v>
      </c>
      <c r="C16" s="15" t="s">
        <v>14</v>
      </c>
      <c r="D16" s="16" t="s">
        <v>40</v>
      </c>
      <c r="E16" s="17" t="s">
        <v>41</v>
      </c>
      <c r="F16" s="23">
        <v>211.880588</v>
      </c>
      <c r="G16" s="19" t="s">
        <v>42</v>
      </c>
    </row>
    <row r="17" s="1" customFormat="1" ht="36" spans="1:7">
      <c r="A17" s="20">
        <v>8</v>
      </c>
      <c r="B17" s="14" t="s">
        <v>23</v>
      </c>
      <c r="C17" s="15" t="s">
        <v>14</v>
      </c>
      <c r="D17" s="16" t="s">
        <v>43</v>
      </c>
      <c r="E17" s="17" t="s">
        <v>44</v>
      </c>
      <c r="F17" s="24">
        <v>149.1597</v>
      </c>
      <c r="G17" s="19" t="s">
        <v>45</v>
      </c>
    </row>
    <row r="18" s="1" customFormat="1" ht="24" spans="1:7">
      <c r="A18" s="20">
        <v>9</v>
      </c>
      <c r="B18" s="14" t="s">
        <v>23</v>
      </c>
      <c r="C18" s="15" t="s">
        <v>14</v>
      </c>
      <c r="D18" s="16" t="s">
        <v>46</v>
      </c>
      <c r="E18" s="16" t="s">
        <v>47</v>
      </c>
      <c r="F18" s="24">
        <v>700</v>
      </c>
      <c r="G18" s="19" t="s">
        <v>42</v>
      </c>
    </row>
    <row r="19" s="1" customFormat="1" spans="1:7">
      <c r="A19" s="25" t="s">
        <v>48</v>
      </c>
      <c r="B19" s="25" t="s">
        <v>49</v>
      </c>
      <c r="C19" s="15"/>
      <c r="D19" s="26"/>
      <c r="E19" s="27"/>
      <c r="F19" s="28">
        <f>F20</f>
        <v>1108.142</v>
      </c>
      <c r="G19" s="29"/>
    </row>
    <row r="20" s="1" customFormat="1" spans="1:7">
      <c r="A20" s="25">
        <v>1</v>
      </c>
      <c r="B20" s="14" t="s">
        <v>23</v>
      </c>
      <c r="C20" s="15" t="s">
        <v>50</v>
      </c>
      <c r="D20" s="30" t="s">
        <v>51</v>
      </c>
      <c r="E20" s="30" t="s">
        <v>52</v>
      </c>
      <c r="F20" s="31">
        <v>1108.142</v>
      </c>
      <c r="G20" s="19" t="s">
        <v>53</v>
      </c>
    </row>
  </sheetData>
  <mergeCells count="5">
    <mergeCell ref="A2:G2"/>
    <mergeCell ref="F3:G3"/>
    <mergeCell ref="A5:E5"/>
    <mergeCell ref="A10:A11"/>
    <mergeCell ref="A13:A15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Vanadium</cp:lastModifiedBy>
  <dcterms:created xsi:type="dcterms:W3CDTF">2018-02-27T11:14:00Z</dcterms:created>
  <dcterms:modified xsi:type="dcterms:W3CDTF">2018-12-22T15:24:38Z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2052-10.1.0.7565</vt:lpwstr>
  </property>
</Properties>
</file>