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2"/>
  </bookViews>
  <sheets>
    <sheet name="总表" sheetId="2" r:id="rId1"/>
    <sheet name="公卫" sheetId="1" r:id="rId2"/>
    <sheet name="院基药" sheetId="3" r:id="rId3"/>
    <sheet name="村基药" sheetId="4" r:id="rId4"/>
    <sheet name="公立医院改革" sheetId="5" r:id="rId5"/>
  </sheets>
  <calcPr calcId="144525"/>
</workbook>
</file>

<file path=xl/sharedStrings.xml><?xml version="1.0" encoding="utf-8"?>
<sst xmlns="http://schemas.openxmlformats.org/spreadsheetml/2006/main" count="89">
  <si>
    <t>2019年经费拨付总表</t>
  </si>
  <si>
    <t>编制单位：平江县卫计局</t>
  </si>
  <si>
    <t>金额单位：元</t>
  </si>
  <si>
    <t>单位</t>
  </si>
  <si>
    <t>经费名称</t>
  </si>
  <si>
    <t>合计</t>
  </si>
  <si>
    <t>基本公卫</t>
  </si>
  <si>
    <t>院基药</t>
  </si>
  <si>
    <t>村基药</t>
  </si>
  <si>
    <t>公立医院改革</t>
  </si>
  <si>
    <t>第一人民医院</t>
  </si>
  <si>
    <t>第二人民医院</t>
  </si>
  <si>
    <t>精神病医院</t>
  </si>
  <si>
    <t>妇幼保健院</t>
  </si>
  <si>
    <t>中医医院</t>
  </si>
  <si>
    <t>城关卫生院</t>
  </si>
  <si>
    <t>三阳卫生院</t>
  </si>
  <si>
    <t>安定卫生院</t>
  </si>
  <si>
    <t>三市卫生院</t>
  </si>
  <si>
    <t>福寿山卫生院</t>
  </si>
  <si>
    <t>加义卫生院</t>
  </si>
  <si>
    <t>长寿卫生院</t>
  </si>
  <si>
    <t>龙门卫生院</t>
  </si>
  <si>
    <t>木金卫生院</t>
  </si>
  <si>
    <t>虹桥卫生院</t>
  </si>
  <si>
    <t>石牛寨卫生院</t>
  </si>
  <si>
    <t>南江卫生院</t>
  </si>
  <si>
    <t>板江卫生院</t>
  </si>
  <si>
    <t>上塔市卫生院</t>
  </si>
  <si>
    <t>梅仙卫生院</t>
  </si>
  <si>
    <t>大洲卫生院</t>
  </si>
  <si>
    <t>余坪卫生院</t>
  </si>
  <si>
    <t>岑川卫生院</t>
  </si>
  <si>
    <t>童市卫生院</t>
  </si>
  <si>
    <t>三墩卫生院</t>
  </si>
  <si>
    <t>瓮江卫生院</t>
  </si>
  <si>
    <t>浯口卫生院</t>
  </si>
  <si>
    <t>伍市卫生院</t>
  </si>
  <si>
    <t>向家卫生院</t>
  </si>
  <si>
    <t>合   计</t>
  </si>
  <si>
    <r>
      <rPr>
        <sz val="16"/>
        <color theme="1"/>
        <rFont val="Tahoma"/>
        <charset val="134"/>
      </rPr>
      <t>2019</t>
    </r>
    <r>
      <rPr>
        <sz val="16"/>
        <color theme="1"/>
        <rFont val="宋体"/>
        <charset val="134"/>
      </rPr>
      <t>年度公共卫生服务项目应发资金分配表</t>
    </r>
  </si>
  <si>
    <r>
      <rPr>
        <sz val="12"/>
        <rFont val="Tahoma"/>
        <charset val="134"/>
      </rPr>
      <t>2018</t>
    </r>
    <r>
      <rPr>
        <sz val="12"/>
        <rFont val="宋体"/>
        <charset val="134"/>
      </rPr>
      <t>年年底核定总金费</t>
    </r>
  </si>
  <si>
    <r>
      <rPr>
        <sz val="12"/>
        <rFont val="Tahoma"/>
        <charset val="134"/>
      </rPr>
      <t>2018</t>
    </r>
    <r>
      <rPr>
        <sz val="12"/>
        <rFont val="宋体"/>
        <charset val="134"/>
      </rPr>
      <t>年预拨经费</t>
    </r>
  </si>
  <si>
    <r>
      <rPr>
        <sz val="12"/>
        <color theme="1"/>
        <rFont val="Tahoma"/>
        <charset val="134"/>
      </rPr>
      <t>2018</t>
    </r>
    <r>
      <rPr>
        <sz val="12"/>
        <color theme="1"/>
        <rFont val="宋体"/>
        <charset val="134"/>
      </rPr>
      <t xml:space="preserve">年应拨
剩余经费
</t>
    </r>
  </si>
  <si>
    <r>
      <rPr>
        <sz val="12"/>
        <color theme="1"/>
        <rFont val="Tahoma"/>
        <charset val="134"/>
      </rPr>
      <t>2019</t>
    </r>
    <r>
      <rPr>
        <sz val="12"/>
        <color theme="1"/>
        <rFont val="宋体"/>
        <charset val="134"/>
      </rPr>
      <t>年预拨
经费</t>
    </r>
  </si>
  <si>
    <t>最终应发经费</t>
  </si>
  <si>
    <t>城关</t>
  </si>
  <si>
    <t>三阳</t>
  </si>
  <si>
    <t>安定</t>
  </si>
  <si>
    <t>三市</t>
  </si>
  <si>
    <t>福寿山</t>
  </si>
  <si>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加义</t>
    </r>
    <r>
      <rPr>
        <sz val="12"/>
        <color theme="1"/>
        <rFont val="Tahoma"/>
        <charset val="134"/>
      </rPr>
      <t xml:space="preserve"> </t>
    </r>
  </si>
  <si>
    <t>长寿</t>
  </si>
  <si>
    <t>龙门</t>
  </si>
  <si>
    <t>木金</t>
  </si>
  <si>
    <t>虹桥</t>
  </si>
  <si>
    <t>石牛寨</t>
  </si>
  <si>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南江</t>
    </r>
    <r>
      <rPr>
        <sz val="12"/>
        <color theme="1"/>
        <rFont val="Tahoma"/>
        <charset val="134"/>
      </rPr>
      <t xml:space="preserve"> </t>
    </r>
  </si>
  <si>
    <t>板江</t>
  </si>
  <si>
    <t>上塔市</t>
  </si>
  <si>
    <t>梅仙</t>
  </si>
  <si>
    <t>大洲</t>
  </si>
  <si>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余坪</t>
    </r>
    <r>
      <rPr>
        <sz val="12"/>
        <color theme="1"/>
        <rFont val="Tahoma"/>
        <charset val="134"/>
      </rPr>
      <t xml:space="preserve"> </t>
    </r>
  </si>
  <si>
    <t>岑川</t>
  </si>
  <si>
    <t>童市</t>
  </si>
  <si>
    <t>三墩</t>
  </si>
  <si>
    <t>瓮江</t>
  </si>
  <si>
    <t>浯口</t>
  </si>
  <si>
    <t>伍市</t>
  </si>
  <si>
    <t>向家</t>
  </si>
  <si>
    <t>2019年乡镇卫生院实施基本药物制度第一批补助资金分配表</t>
  </si>
  <si>
    <t>制表单位：平江县卫计局</t>
  </si>
  <si>
    <t>单位名称</t>
  </si>
  <si>
    <t>人口数</t>
  </si>
  <si>
    <t>金额</t>
  </si>
  <si>
    <t>采购金额</t>
  </si>
  <si>
    <t>合    计</t>
  </si>
  <si>
    <t xml:space="preserve">备注：按省药品采购平台基药采购数量进行分配。      
</t>
  </si>
  <si>
    <r>
      <rPr>
        <sz val="14"/>
        <color theme="1"/>
        <rFont val="Tahoma"/>
        <charset val="134"/>
      </rPr>
      <t>2019</t>
    </r>
    <r>
      <rPr>
        <sz val="14"/>
        <color theme="1"/>
        <rFont val="宋体"/>
        <charset val="134"/>
      </rPr>
      <t>年村卫生室实施基本药物制度第一笔补助资金分配表</t>
    </r>
  </si>
  <si>
    <t>村卫生个数</t>
  </si>
  <si>
    <t>金额(元)</t>
  </si>
  <si>
    <t>合     计</t>
  </si>
  <si>
    <t>备注：预拨款2350000元，按照各乡镇村卫生个数预算。</t>
  </si>
  <si>
    <t>2019年公立医院改革第一批补助资金发放表</t>
  </si>
  <si>
    <t>金额：元</t>
  </si>
  <si>
    <t>平台采购金额</t>
  </si>
  <si>
    <t>编制床位</t>
  </si>
  <si>
    <t>绩效考核</t>
  </si>
  <si>
    <t>备注：预拨款2753100元，按照2018年平台采购金额占30%，编制床位占30%，绩效考核占40%预算。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</si>
</sst>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;[Red]0"/>
    <numFmt numFmtId="177" formatCode="0_ "/>
  </numFmts>
  <fonts count="45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363636"/>
      <name val="宋体"/>
      <charset val="134"/>
    </font>
    <font>
      <sz val="12"/>
      <color rgb="FF363636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Tahoma"/>
      <charset val="134"/>
    </font>
    <font>
      <sz val="11"/>
      <color theme="1"/>
      <name val="宋体"/>
      <charset val="134"/>
      <scheme val="major"/>
    </font>
    <font>
      <sz val="18"/>
      <name val="方正大标宋简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rgb="FF363636"/>
      <name val="宋体"/>
      <charset val="134"/>
      <scheme val="minor"/>
    </font>
    <font>
      <sz val="16"/>
      <color theme="1"/>
      <name val="Tahoma"/>
      <charset val="134"/>
    </font>
    <font>
      <sz val="12"/>
      <color theme="1"/>
      <name val="宋体"/>
      <charset val="134"/>
    </font>
    <font>
      <sz val="12"/>
      <name val="Tahoma"/>
      <charset val="134"/>
    </font>
    <font>
      <sz val="12"/>
      <color theme="1"/>
      <name val="Tahoma"/>
      <charset val="134"/>
    </font>
    <font>
      <sz val="16"/>
      <color theme="1"/>
      <name val="仿宋"/>
      <charset val="134"/>
    </font>
    <font>
      <sz val="14"/>
      <color rgb="FF36363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21" fillId="0" borderId="0" applyFont="0" applyFill="0" applyBorder="0" applyAlignment="0" applyProtection="0">
      <alignment vertical="center"/>
    </xf>
    <xf numFmtId="0" fontId="11" fillId="0" borderId="0"/>
    <xf numFmtId="0" fontId="22" fillId="17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9" fillId="0" borderId="0"/>
    <xf numFmtId="0" fontId="28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5" applyNumberFormat="0" applyFont="0" applyAlignment="0" applyProtection="0">
      <alignment vertical="center"/>
    </xf>
    <xf numFmtId="0" fontId="39" fillId="0" borderId="0"/>
    <xf numFmtId="0" fontId="2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/>
    <xf numFmtId="0" fontId="24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5" borderId="3" applyNumberFormat="0" applyAlignment="0" applyProtection="0">
      <alignment vertical="center"/>
    </xf>
    <xf numFmtId="0" fontId="39" fillId="0" borderId="0"/>
    <xf numFmtId="0" fontId="28" fillId="16" borderId="0" applyNumberFormat="0" applyBorder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11" fillId="0" borderId="0">
      <alignment vertical="center"/>
    </xf>
    <xf numFmtId="0" fontId="38" fillId="26" borderId="9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0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1" fillId="0" borderId="0"/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9" fillId="0" borderId="0"/>
    <xf numFmtId="0" fontId="22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42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0" borderId="1" xfId="75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7" fontId="13" fillId="0" borderId="1" xfId="3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93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1" xfId="0" applyFont="1" applyBorder="1" applyAlignment="1">
      <alignment horizontal="center" vertical="center"/>
    </xf>
    <xf numFmtId="0" fontId="3" fillId="0" borderId="1" xfId="93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20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02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2 2 2 2 2 2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输出" xfId="28" builtinId="21"/>
    <cellStyle name="常规 2 2 2 2 2 3" xfId="29"/>
    <cellStyle name="60% - 强调文字颜色 4" xfId="30" builtinId="44"/>
    <cellStyle name="计算" xfId="31" builtinId="22"/>
    <cellStyle name="常规 26" xfId="32"/>
    <cellStyle name="检查单元格" xfId="33" builtinId="23"/>
    <cellStyle name="强调文字颜色 2" xfId="34" builtinId="33"/>
    <cellStyle name="常规 2 2 2 5" xfId="35"/>
    <cellStyle name="20% - 强调文字颜色 6" xfId="36" builtinId="50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强调文字颜色 1" xfId="43" builtinId="29"/>
    <cellStyle name="常规 2 2 2 4" xfId="44"/>
    <cellStyle name="20% - 强调文字颜色 5" xfId="45" builtinId="46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常规 11" xfId="63"/>
    <cellStyle name="常规 13" xfId="64"/>
    <cellStyle name="常规 14" xfId="65"/>
    <cellStyle name="常规 2 2 2 2 2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2 2 2 2 4" xfId="76"/>
    <cellStyle name="常规 2 2 2 2 2 5" xfId="77"/>
    <cellStyle name="常规 2 2 2 2 3" xfId="78"/>
    <cellStyle name="常规 2 2 2 2 4" xfId="79"/>
    <cellStyle name="常规 2 2 2 2 5" xfId="80"/>
    <cellStyle name="常规 2 2 2 3" xfId="81"/>
    <cellStyle name="常规 2 2 3" xfId="82"/>
    <cellStyle name="常规 2 2 5" xfId="83"/>
    <cellStyle name="常规 2 2 6" xfId="84"/>
    <cellStyle name="常规 2 2 7" xfId="85"/>
    <cellStyle name="常规 2 3" xfId="86"/>
    <cellStyle name="常规 2 4" xfId="87"/>
    <cellStyle name="常规 2 5" xfId="88"/>
    <cellStyle name="常规 2 6" xfId="89"/>
    <cellStyle name="常规 2 7" xfId="90"/>
    <cellStyle name="常规 2 8" xfId="91"/>
    <cellStyle name="常规 25" xfId="92"/>
    <cellStyle name="常规 27" xfId="93"/>
    <cellStyle name="常规 3" xfId="94"/>
    <cellStyle name="常规 3 2" xfId="95"/>
    <cellStyle name="常规 4" xfId="96"/>
    <cellStyle name="常规 4 2" xfId="97"/>
    <cellStyle name="常规 5" xfId="98"/>
    <cellStyle name="常规 7" xfId="99"/>
    <cellStyle name="常规 8" xfId="100"/>
    <cellStyle name="常规 9" xfId="10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20" sqref="E20"/>
    </sheetView>
  </sheetViews>
  <sheetFormatPr defaultColWidth="9" defaultRowHeight="14.25" outlineLevelCol="6"/>
  <cols>
    <col min="1" max="1" width="15.625" customWidth="1"/>
    <col min="2" max="2" width="10.75" customWidth="1"/>
    <col min="3" max="3" width="12.25" customWidth="1"/>
    <col min="4" max="4" width="11.5" customWidth="1"/>
    <col min="5" max="5" width="16" customWidth="1"/>
    <col min="6" max="6" width="11.5" customWidth="1"/>
    <col min="7" max="7" width="14.25" customWidth="1"/>
  </cols>
  <sheetData>
    <row r="1" ht="25" customHeight="1" spans="1:6">
      <c r="A1" s="53" t="s">
        <v>0</v>
      </c>
      <c r="B1" s="53"/>
      <c r="C1" s="53"/>
      <c r="D1" s="53"/>
      <c r="E1" s="53"/>
      <c r="F1" s="53"/>
    </row>
    <row r="2" ht="18" customHeight="1" spans="1:6">
      <c r="A2" s="54" t="s">
        <v>1</v>
      </c>
      <c r="B2" s="54"/>
      <c r="C2" s="54"/>
      <c r="D2" s="55"/>
      <c r="E2" s="55"/>
      <c r="F2" s="56" t="s">
        <v>2</v>
      </c>
    </row>
    <row r="3" ht="17" customHeight="1" spans="1:6">
      <c r="A3" s="46" t="s">
        <v>3</v>
      </c>
      <c r="B3" s="46" t="s">
        <v>4</v>
      </c>
      <c r="C3" s="46"/>
      <c r="D3" s="46"/>
      <c r="E3" s="46"/>
      <c r="F3" s="46" t="s">
        <v>5</v>
      </c>
    </row>
    <row r="4" spans="1:6">
      <c r="A4" s="46"/>
      <c r="B4" s="46" t="s">
        <v>6</v>
      </c>
      <c r="C4" s="46" t="s">
        <v>7</v>
      </c>
      <c r="D4" s="46" t="s">
        <v>8</v>
      </c>
      <c r="E4" s="46" t="s">
        <v>9</v>
      </c>
      <c r="F4" s="57"/>
    </row>
    <row r="5" ht="22" customHeight="1" spans="1:6">
      <c r="A5" s="58" t="s">
        <v>10</v>
      </c>
      <c r="B5" s="46"/>
      <c r="C5" s="46"/>
      <c r="D5" s="46"/>
      <c r="E5" s="59">
        <v>1286700</v>
      </c>
      <c r="F5" s="46">
        <f>E5+D5+C5+B5</f>
        <v>1286700</v>
      </c>
    </row>
    <row r="6" ht="22" customHeight="1" spans="1:6">
      <c r="A6" s="58" t="s">
        <v>11</v>
      </c>
      <c r="B6" s="46"/>
      <c r="C6" s="46"/>
      <c r="D6" s="46"/>
      <c r="E6" s="59">
        <v>375300</v>
      </c>
      <c r="F6" s="46">
        <f t="shared" ref="F6:F34" si="0">E6+D6+C6+B6</f>
        <v>375300</v>
      </c>
    </row>
    <row r="7" ht="22" customHeight="1" spans="1:6">
      <c r="A7" s="58" t="s">
        <v>12</v>
      </c>
      <c r="B7" s="46"/>
      <c r="C7" s="46"/>
      <c r="D7" s="46"/>
      <c r="E7" s="59">
        <v>521800</v>
      </c>
      <c r="F7" s="46">
        <f t="shared" si="0"/>
        <v>521800</v>
      </c>
    </row>
    <row r="8" ht="22" customHeight="1" spans="1:6">
      <c r="A8" s="58" t="s">
        <v>13</v>
      </c>
      <c r="B8" s="46"/>
      <c r="C8" s="46"/>
      <c r="D8" s="46"/>
      <c r="E8" s="59">
        <v>291700</v>
      </c>
      <c r="F8" s="46">
        <f t="shared" si="0"/>
        <v>291700</v>
      </c>
    </row>
    <row r="9" ht="22" customHeight="1" spans="1:6">
      <c r="A9" s="15" t="s">
        <v>14</v>
      </c>
      <c r="B9" s="46"/>
      <c r="C9" s="46"/>
      <c r="D9" s="46"/>
      <c r="E9" s="59">
        <v>277600</v>
      </c>
      <c r="F9" s="46">
        <f t="shared" si="0"/>
        <v>277600</v>
      </c>
    </row>
    <row r="10" ht="22" customHeight="1" spans="1:7">
      <c r="A10" s="60" t="s">
        <v>15</v>
      </c>
      <c r="B10" s="48">
        <v>4534800</v>
      </c>
      <c r="C10" s="33">
        <v>386700</v>
      </c>
      <c r="D10" s="61">
        <v>80100</v>
      </c>
      <c r="E10" s="46"/>
      <c r="F10" s="46">
        <f t="shared" si="0"/>
        <v>5001600</v>
      </c>
      <c r="G10" s="62"/>
    </row>
    <row r="11" ht="22" customHeight="1" spans="1:7">
      <c r="A11" s="60" t="s">
        <v>16</v>
      </c>
      <c r="B11" s="48">
        <v>2500000</v>
      </c>
      <c r="C11" s="33">
        <v>312500</v>
      </c>
      <c r="D11" s="61">
        <v>124300</v>
      </c>
      <c r="E11" s="46"/>
      <c r="F11" s="46">
        <f t="shared" si="0"/>
        <v>2936800</v>
      </c>
      <c r="G11" s="62"/>
    </row>
    <row r="12" ht="22" customHeight="1" spans="1:7">
      <c r="A12" s="60" t="s">
        <v>17</v>
      </c>
      <c r="B12" s="48">
        <v>3264000</v>
      </c>
      <c r="C12" s="33">
        <v>1139600</v>
      </c>
      <c r="D12" s="61">
        <v>149800</v>
      </c>
      <c r="E12" s="46"/>
      <c r="F12" s="46">
        <f t="shared" si="0"/>
        <v>4553400</v>
      </c>
      <c r="G12" s="62"/>
    </row>
    <row r="13" ht="22" customHeight="1" spans="1:7">
      <c r="A13" s="60" t="s">
        <v>18</v>
      </c>
      <c r="B13" s="48">
        <v>2537700</v>
      </c>
      <c r="C13" s="33">
        <v>337300</v>
      </c>
      <c r="D13" s="61">
        <v>114800</v>
      </c>
      <c r="E13" s="46"/>
      <c r="F13" s="46">
        <f t="shared" si="0"/>
        <v>2989800</v>
      </c>
      <c r="G13" s="62"/>
    </row>
    <row r="14" ht="22" customHeight="1" spans="1:7">
      <c r="A14" s="60" t="s">
        <v>19</v>
      </c>
      <c r="B14" s="48">
        <v>743200</v>
      </c>
      <c r="C14" s="33">
        <v>232700</v>
      </c>
      <c r="D14" s="61">
        <v>76500</v>
      </c>
      <c r="E14" s="46"/>
      <c r="F14" s="46">
        <f t="shared" si="0"/>
        <v>1052400</v>
      </c>
      <c r="G14" s="62"/>
    </row>
    <row r="15" ht="22" customHeight="1" spans="1:7">
      <c r="A15" s="60" t="s">
        <v>20</v>
      </c>
      <c r="B15" s="48">
        <v>2366300</v>
      </c>
      <c r="C15" s="33">
        <v>300900</v>
      </c>
      <c r="D15" s="61">
        <v>133900</v>
      </c>
      <c r="E15" s="46"/>
      <c r="F15" s="46">
        <f t="shared" si="0"/>
        <v>2801100</v>
      </c>
      <c r="G15" s="62"/>
    </row>
    <row r="16" ht="22" customHeight="1" spans="1:7">
      <c r="A16" s="60" t="s">
        <v>21</v>
      </c>
      <c r="B16" s="48">
        <v>4010300</v>
      </c>
      <c r="C16" s="33">
        <v>434900</v>
      </c>
      <c r="D16" s="61">
        <v>156200</v>
      </c>
      <c r="E16" s="46"/>
      <c r="F16" s="46">
        <f t="shared" si="0"/>
        <v>4601400</v>
      </c>
      <c r="G16" s="62"/>
    </row>
    <row r="17" ht="22" customHeight="1" spans="1:7">
      <c r="A17" s="60" t="s">
        <v>22</v>
      </c>
      <c r="B17" s="48">
        <v>1594600</v>
      </c>
      <c r="C17" s="33">
        <v>307900</v>
      </c>
      <c r="D17" s="61">
        <v>118000</v>
      </c>
      <c r="E17" s="46"/>
      <c r="F17" s="46">
        <f t="shared" si="0"/>
        <v>2020500</v>
      </c>
      <c r="G17" s="62"/>
    </row>
    <row r="18" ht="22" customHeight="1" spans="1:7">
      <c r="A18" s="60" t="s">
        <v>23</v>
      </c>
      <c r="B18" s="48">
        <v>1085600</v>
      </c>
      <c r="C18" s="33">
        <v>140100</v>
      </c>
      <c r="D18" s="61">
        <v>70100</v>
      </c>
      <c r="E18" s="46"/>
      <c r="F18" s="46">
        <f t="shared" si="0"/>
        <v>1295800</v>
      </c>
      <c r="G18" s="62"/>
    </row>
    <row r="19" ht="22" customHeight="1" spans="1:7">
      <c r="A19" s="60" t="s">
        <v>24</v>
      </c>
      <c r="B19" s="48">
        <v>1725600</v>
      </c>
      <c r="C19" s="33">
        <v>291800</v>
      </c>
      <c r="D19" s="61">
        <v>105200</v>
      </c>
      <c r="E19" s="46"/>
      <c r="F19" s="46">
        <f t="shared" si="0"/>
        <v>2122600</v>
      </c>
      <c r="G19" s="62"/>
    </row>
    <row r="20" ht="22" customHeight="1" spans="1:7">
      <c r="A20" s="60" t="s">
        <v>25</v>
      </c>
      <c r="B20" s="48">
        <v>1002400</v>
      </c>
      <c r="C20" s="33">
        <v>169600</v>
      </c>
      <c r="D20" s="61">
        <v>73300</v>
      </c>
      <c r="E20" s="46"/>
      <c r="F20" s="46">
        <f t="shared" si="0"/>
        <v>1245300</v>
      </c>
      <c r="G20" s="62"/>
    </row>
    <row r="21" ht="22" customHeight="1" spans="1:7">
      <c r="A21" s="60" t="s">
        <v>26</v>
      </c>
      <c r="B21" s="48">
        <v>3671900</v>
      </c>
      <c r="C21" s="33">
        <v>1320600</v>
      </c>
      <c r="D21" s="61">
        <v>159400</v>
      </c>
      <c r="E21" s="46"/>
      <c r="F21" s="46">
        <f t="shared" si="0"/>
        <v>5151900</v>
      </c>
      <c r="G21" s="62"/>
    </row>
    <row r="22" ht="22" customHeight="1" spans="1:7">
      <c r="A22" s="60" t="s">
        <v>27</v>
      </c>
      <c r="B22" s="48">
        <v>449900</v>
      </c>
      <c r="C22" s="33">
        <v>127500</v>
      </c>
      <c r="D22" s="61">
        <v>51000</v>
      </c>
      <c r="E22" s="46"/>
      <c r="F22" s="46">
        <f t="shared" si="0"/>
        <v>628400</v>
      </c>
      <c r="G22" s="62"/>
    </row>
    <row r="23" ht="22" customHeight="1" spans="1:7">
      <c r="A23" s="60" t="s">
        <v>28</v>
      </c>
      <c r="B23" s="48">
        <v>922400</v>
      </c>
      <c r="C23" s="33">
        <v>154400</v>
      </c>
      <c r="D23" s="61">
        <v>57500</v>
      </c>
      <c r="E23" s="46"/>
      <c r="F23" s="46">
        <f t="shared" si="0"/>
        <v>1134300</v>
      </c>
      <c r="G23" s="62"/>
    </row>
    <row r="24" ht="22" customHeight="1" spans="1:7">
      <c r="A24" s="60" t="s">
        <v>29</v>
      </c>
      <c r="B24" s="48">
        <v>2770000</v>
      </c>
      <c r="C24" s="33">
        <v>525600</v>
      </c>
      <c r="D24" s="61">
        <v>111600</v>
      </c>
      <c r="E24" s="46"/>
      <c r="F24" s="46">
        <f t="shared" si="0"/>
        <v>3407200</v>
      </c>
      <c r="G24" s="62"/>
    </row>
    <row r="25" ht="22" customHeight="1" spans="1:7">
      <c r="A25" s="60" t="s">
        <v>30</v>
      </c>
      <c r="B25" s="48">
        <v>749600</v>
      </c>
      <c r="C25" s="33">
        <v>133300</v>
      </c>
      <c r="D25" s="61">
        <v>44600</v>
      </c>
      <c r="E25" s="61"/>
      <c r="F25" s="46">
        <f t="shared" si="0"/>
        <v>927500</v>
      </c>
      <c r="G25" s="62"/>
    </row>
    <row r="26" ht="22" customHeight="1" spans="1:7">
      <c r="A26" s="60" t="s">
        <v>31</v>
      </c>
      <c r="B26" s="48">
        <v>1597600</v>
      </c>
      <c r="C26" s="33">
        <v>217900</v>
      </c>
      <c r="D26" s="61">
        <v>79700</v>
      </c>
      <c r="E26" s="61"/>
      <c r="F26" s="46">
        <f t="shared" si="0"/>
        <v>1895200</v>
      </c>
      <c r="G26" s="62"/>
    </row>
    <row r="27" ht="22" customHeight="1" spans="1:7">
      <c r="A27" s="60" t="s">
        <v>32</v>
      </c>
      <c r="B27" s="48">
        <v>919400</v>
      </c>
      <c r="C27" s="33">
        <v>92800</v>
      </c>
      <c r="D27" s="61">
        <v>38300</v>
      </c>
      <c r="E27" s="61"/>
      <c r="F27" s="46">
        <f t="shared" si="0"/>
        <v>1050500</v>
      </c>
      <c r="G27" s="62"/>
    </row>
    <row r="28" ht="22" customHeight="1" spans="1:7">
      <c r="A28" s="60" t="s">
        <v>33</v>
      </c>
      <c r="B28" s="48">
        <v>1336400</v>
      </c>
      <c r="C28" s="33">
        <v>209900</v>
      </c>
      <c r="D28" s="61">
        <v>89300</v>
      </c>
      <c r="E28" s="61"/>
      <c r="F28" s="46">
        <f t="shared" si="0"/>
        <v>1635600</v>
      </c>
      <c r="G28" s="62"/>
    </row>
    <row r="29" ht="22" customHeight="1" spans="1:7">
      <c r="A29" s="60" t="s">
        <v>34</v>
      </c>
      <c r="B29" s="48">
        <v>1197000</v>
      </c>
      <c r="C29" s="33">
        <v>198100</v>
      </c>
      <c r="D29" s="61">
        <v>95600</v>
      </c>
      <c r="E29" s="61"/>
      <c r="F29" s="46">
        <f t="shared" si="0"/>
        <v>1490700</v>
      </c>
      <c r="G29" s="62"/>
    </row>
    <row r="30" ht="22" customHeight="1" spans="1:7">
      <c r="A30" s="60" t="s">
        <v>35</v>
      </c>
      <c r="B30" s="48">
        <v>2223400</v>
      </c>
      <c r="C30" s="33">
        <v>243800</v>
      </c>
      <c r="D30" s="61">
        <v>124300</v>
      </c>
      <c r="E30" s="61"/>
      <c r="F30" s="46">
        <f t="shared" si="0"/>
        <v>2591500</v>
      </c>
      <c r="G30" s="62"/>
    </row>
    <row r="31" ht="22" customHeight="1" spans="1:7">
      <c r="A31" s="60" t="s">
        <v>36</v>
      </c>
      <c r="B31" s="48">
        <v>1747300</v>
      </c>
      <c r="C31" s="33">
        <v>228400</v>
      </c>
      <c r="D31" s="61">
        <v>95600</v>
      </c>
      <c r="E31" s="61"/>
      <c r="F31" s="46">
        <f t="shared" si="0"/>
        <v>2071300</v>
      </c>
      <c r="G31" s="62"/>
    </row>
    <row r="32" ht="22" customHeight="1" spans="1:7">
      <c r="A32" s="60" t="s">
        <v>37</v>
      </c>
      <c r="B32" s="48">
        <v>3486000</v>
      </c>
      <c r="C32" s="33">
        <v>672300</v>
      </c>
      <c r="D32" s="61">
        <v>162600</v>
      </c>
      <c r="E32" s="61"/>
      <c r="F32" s="46">
        <f t="shared" si="0"/>
        <v>4320900</v>
      </c>
      <c r="G32" s="62"/>
    </row>
    <row r="33" ht="22" customHeight="1" spans="1:7">
      <c r="A33" s="60" t="s">
        <v>38</v>
      </c>
      <c r="B33" s="48">
        <v>784600</v>
      </c>
      <c r="C33" s="33">
        <v>71400</v>
      </c>
      <c r="D33" s="61">
        <v>38300</v>
      </c>
      <c r="E33" s="61"/>
      <c r="F33" s="46">
        <f t="shared" si="0"/>
        <v>894300</v>
      </c>
      <c r="G33" s="62"/>
    </row>
    <row r="34" ht="22" customHeight="1" spans="1:6">
      <c r="A34" s="61" t="s">
        <v>39</v>
      </c>
      <c r="B34" s="61">
        <f>SUM(B10:B33)</f>
        <v>47220000</v>
      </c>
      <c r="C34" s="61">
        <f>SUM(C10:C33)</f>
        <v>8250000</v>
      </c>
      <c r="D34" s="61">
        <f>SUM(D10:D33)</f>
        <v>2350000</v>
      </c>
      <c r="E34" s="61">
        <f>SUM(E5:E33)</f>
        <v>2753100</v>
      </c>
      <c r="F34" s="46">
        <f t="shared" si="0"/>
        <v>60573100</v>
      </c>
    </row>
  </sheetData>
  <mergeCells count="5">
    <mergeCell ref="A1:F1"/>
    <mergeCell ref="A2:C2"/>
    <mergeCell ref="B3:E3"/>
    <mergeCell ref="A3:A4"/>
    <mergeCell ref="F3:F4"/>
  </mergeCells>
  <pageMargins left="0.699305555555556" right="0.699305555555556" top="0.66875" bottom="0.55069444444444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4" workbookViewId="0">
      <selection activeCell="E24" sqref="E24"/>
    </sheetView>
  </sheetViews>
  <sheetFormatPr defaultColWidth="9" defaultRowHeight="14.25" outlineLevelCol="6"/>
  <cols>
    <col min="1" max="1" width="10.75" customWidth="1"/>
    <col min="2" max="2" width="13.625" customWidth="1"/>
    <col min="3" max="3" width="12.75" customWidth="1"/>
    <col min="4" max="4" width="15.125" customWidth="1"/>
    <col min="5" max="5" width="14.25" customWidth="1"/>
    <col min="6" max="6" width="14.375" customWidth="1"/>
    <col min="7" max="7" width="9.125" customWidth="1"/>
  </cols>
  <sheetData>
    <row r="1" ht="27" customHeight="1" spans="1:6">
      <c r="A1" s="39" t="s">
        <v>40</v>
      </c>
      <c r="B1" s="39"/>
      <c r="C1" s="39"/>
      <c r="D1" s="39"/>
      <c r="E1" s="39"/>
      <c r="F1" s="39"/>
    </row>
    <row r="2" ht="27" customHeight="1" spans="1:6">
      <c r="A2" s="40" t="s">
        <v>1</v>
      </c>
      <c r="B2" s="40"/>
      <c r="C2" s="39"/>
      <c r="D2" s="39"/>
      <c r="E2" s="39"/>
      <c r="F2" s="41" t="s">
        <v>2</v>
      </c>
    </row>
    <row r="3" ht="36.75" customHeight="1" spans="1:6">
      <c r="A3" s="42" t="s">
        <v>3</v>
      </c>
      <c r="B3" s="43" t="s">
        <v>41</v>
      </c>
      <c r="C3" s="43" t="s">
        <v>42</v>
      </c>
      <c r="D3" s="44" t="s">
        <v>43</v>
      </c>
      <c r="E3" s="44" t="s">
        <v>44</v>
      </c>
      <c r="F3" s="42" t="s">
        <v>45</v>
      </c>
    </row>
    <row r="4" ht="23" customHeight="1" spans="1:6">
      <c r="A4" s="42" t="s">
        <v>46</v>
      </c>
      <c r="B4" s="45">
        <v>3598503.5</v>
      </c>
      <c r="C4" s="45">
        <v>3287700</v>
      </c>
      <c r="D4" s="46">
        <v>310789</v>
      </c>
      <c r="E4" s="47">
        <v>4224033.69322456</v>
      </c>
      <c r="F4" s="48">
        <v>4534800</v>
      </c>
    </row>
    <row r="5" ht="23" customHeight="1" spans="1:7">
      <c r="A5" s="42" t="s">
        <v>47</v>
      </c>
      <c r="B5" s="45">
        <v>2298740.5</v>
      </c>
      <c r="C5" s="45">
        <v>2426677</v>
      </c>
      <c r="D5" s="46">
        <v>-127936</v>
      </c>
      <c r="E5" s="47">
        <v>2627956.76354039</v>
      </c>
      <c r="F5" s="48">
        <v>2500000</v>
      </c>
      <c r="G5" s="49"/>
    </row>
    <row r="6" ht="23" customHeight="1" spans="1:6">
      <c r="A6" s="42" t="s">
        <v>48</v>
      </c>
      <c r="B6" s="45">
        <v>3058153</v>
      </c>
      <c r="C6" s="45">
        <v>2664942</v>
      </c>
      <c r="D6" s="46">
        <v>393211</v>
      </c>
      <c r="E6" s="47">
        <v>2870836.22352942</v>
      </c>
      <c r="F6" s="48">
        <v>3264000</v>
      </c>
    </row>
    <row r="7" ht="23" customHeight="1" spans="1:6">
      <c r="A7" s="42" t="s">
        <v>49</v>
      </c>
      <c r="B7" s="45">
        <v>2265019.5</v>
      </c>
      <c r="C7" s="45">
        <v>2071154</v>
      </c>
      <c r="D7" s="46">
        <v>193866</v>
      </c>
      <c r="E7" s="47">
        <v>2343853.83071185</v>
      </c>
      <c r="F7" s="48">
        <v>2537700</v>
      </c>
    </row>
    <row r="8" ht="23" customHeight="1" spans="1:6">
      <c r="A8" s="42" t="s">
        <v>50</v>
      </c>
      <c r="B8" s="45">
        <v>923830</v>
      </c>
      <c r="C8" s="45">
        <v>1183288</v>
      </c>
      <c r="D8" s="46">
        <v>-259448</v>
      </c>
      <c r="E8" s="47">
        <v>1002621.14866982</v>
      </c>
      <c r="F8" s="48">
        <v>743200</v>
      </c>
    </row>
    <row r="9" ht="23" customHeight="1" spans="1:6">
      <c r="A9" s="50" t="s">
        <v>51</v>
      </c>
      <c r="B9" s="45">
        <v>2282896</v>
      </c>
      <c r="C9" s="45">
        <v>2504313</v>
      </c>
      <c r="D9" s="46">
        <v>-221417</v>
      </c>
      <c r="E9" s="47">
        <v>2587693.4536955</v>
      </c>
      <c r="F9" s="48">
        <v>2366300</v>
      </c>
    </row>
    <row r="10" ht="23" customHeight="1" spans="1:6">
      <c r="A10" s="42" t="s">
        <v>52</v>
      </c>
      <c r="B10" s="45">
        <v>3320980.5</v>
      </c>
      <c r="C10" s="45">
        <v>3178623</v>
      </c>
      <c r="D10" s="46">
        <v>142358</v>
      </c>
      <c r="E10" s="47">
        <v>3867901.80825041</v>
      </c>
      <c r="F10" s="48">
        <v>4010300</v>
      </c>
    </row>
    <row r="11" ht="23" customHeight="1" spans="1:6">
      <c r="A11" s="42" t="s">
        <v>53</v>
      </c>
      <c r="B11" s="45">
        <v>1765362.5</v>
      </c>
      <c r="C11" s="45">
        <v>1875461</v>
      </c>
      <c r="D11" s="46">
        <v>-110098</v>
      </c>
      <c r="E11" s="47">
        <v>1704735.43012559</v>
      </c>
      <c r="F11" s="48">
        <v>1594600</v>
      </c>
    </row>
    <row r="12" ht="23" customHeight="1" spans="1:6">
      <c r="A12" s="42" t="s">
        <v>54</v>
      </c>
      <c r="B12" s="45">
        <v>1229643</v>
      </c>
      <c r="C12" s="45">
        <v>1306273</v>
      </c>
      <c r="D12" s="46">
        <v>-76630</v>
      </c>
      <c r="E12" s="47">
        <v>1162217.49628943</v>
      </c>
      <c r="F12" s="48">
        <v>1085600</v>
      </c>
    </row>
    <row r="13" ht="23" customHeight="1" spans="1:6">
      <c r="A13" s="42" t="s">
        <v>55</v>
      </c>
      <c r="B13" s="45">
        <v>1693062.5</v>
      </c>
      <c r="C13" s="45">
        <v>1574078</v>
      </c>
      <c r="D13" s="46">
        <v>118985</v>
      </c>
      <c r="E13" s="47">
        <v>1606566.56772</v>
      </c>
      <c r="F13" s="48">
        <v>1725600</v>
      </c>
    </row>
    <row r="14" ht="23" customHeight="1" spans="1:6">
      <c r="A14" s="42" t="s">
        <v>56</v>
      </c>
      <c r="B14" s="45">
        <v>1190798.5</v>
      </c>
      <c r="C14" s="45">
        <v>1257146</v>
      </c>
      <c r="D14" s="46">
        <v>-66347</v>
      </c>
      <c r="E14" s="47">
        <v>1068760.37105038</v>
      </c>
      <c r="F14" s="48">
        <v>1002400</v>
      </c>
    </row>
    <row r="15" ht="23" customHeight="1" spans="1:6">
      <c r="A15" s="50" t="s">
        <v>57</v>
      </c>
      <c r="B15" s="45">
        <v>3113320</v>
      </c>
      <c r="C15" s="45">
        <v>2692573</v>
      </c>
      <c r="D15" s="46">
        <v>420747</v>
      </c>
      <c r="E15" s="47">
        <v>3251117.27668112</v>
      </c>
      <c r="F15" s="48">
        <v>3671900</v>
      </c>
    </row>
    <row r="16" ht="23" customHeight="1" spans="1:6">
      <c r="A16" s="42" t="s">
        <v>58</v>
      </c>
      <c r="B16" s="45">
        <v>744953</v>
      </c>
      <c r="C16" s="45">
        <v>960879</v>
      </c>
      <c r="D16" s="46">
        <v>-215926</v>
      </c>
      <c r="E16" s="47">
        <v>665780.642125592</v>
      </c>
      <c r="F16" s="48">
        <v>449900</v>
      </c>
    </row>
    <row r="17" ht="23" customHeight="1" spans="1:6">
      <c r="A17" s="42" t="s">
        <v>59</v>
      </c>
      <c r="B17" s="45">
        <v>1013202</v>
      </c>
      <c r="C17" s="45">
        <v>1157786</v>
      </c>
      <c r="D17" s="46">
        <v>-144584</v>
      </c>
      <c r="E17" s="47">
        <v>1066948.97571133</v>
      </c>
      <c r="F17" s="48">
        <v>922400</v>
      </c>
    </row>
    <row r="18" ht="23" customHeight="1" spans="1:6">
      <c r="A18" s="42" t="s">
        <v>60</v>
      </c>
      <c r="B18" s="45">
        <v>2375580.5</v>
      </c>
      <c r="C18" s="45">
        <v>2412522</v>
      </c>
      <c r="D18" s="46">
        <v>-36941</v>
      </c>
      <c r="E18" s="47">
        <v>2806934.88763688</v>
      </c>
      <c r="F18" s="48">
        <v>2770000</v>
      </c>
    </row>
    <row r="19" ht="23" customHeight="1" spans="1:6">
      <c r="A19" s="42" t="s">
        <v>61</v>
      </c>
      <c r="B19" s="45">
        <v>973738</v>
      </c>
      <c r="C19" s="45">
        <v>1188631</v>
      </c>
      <c r="D19" s="46">
        <v>-214893</v>
      </c>
      <c r="E19" s="47">
        <v>964467.268851485</v>
      </c>
      <c r="F19" s="48">
        <v>749600</v>
      </c>
    </row>
    <row r="20" ht="23" customHeight="1" spans="1:6">
      <c r="A20" s="50" t="s">
        <v>62</v>
      </c>
      <c r="B20" s="45">
        <v>1835560.5</v>
      </c>
      <c r="C20" s="45">
        <v>1914145</v>
      </c>
      <c r="D20" s="46">
        <v>-78584</v>
      </c>
      <c r="E20" s="47">
        <v>1676181.56972261</v>
      </c>
      <c r="F20" s="48">
        <v>1597600</v>
      </c>
    </row>
    <row r="21" ht="23" customHeight="1" spans="1:6">
      <c r="A21" s="42" t="s">
        <v>63</v>
      </c>
      <c r="B21" s="45">
        <v>1190619</v>
      </c>
      <c r="C21" s="45">
        <v>1198298</v>
      </c>
      <c r="D21" s="46">
        <v>-7679</v>
      </c>
      <c r="E21" s="47">
        <v>927050.781470045</v>
      </c>
      <c r="F21" s="48">
        <v>919400</v>
      </c>
    </row>
    <row r="22" ht="23" customHeight="1" spans="1:6">
      <c r="A22" s="42" t="s">
        <v>64</v>
      </c>
      <c r="B22" s="45">
        <v>1234683</v>
      </c>
      <c r="C22" s="45">
        <v>1313430</v>
      </c>
      <c r="D22" s="46">
        <v>-78747</v>
      </c>
      <c r="E22" s="47">
        <v>1415180.59721515</v>
      </c>
      <c r="F22" s="48">
        <v>1336400</v>
      </c>
    </row>
    <row r="23" ht="23" customHeight="1" spans="1:6">
      <c r="A23" s="42" t="s">
        <v>65</v>
      </c>
      <c r="B23" s="45">
        <v>1425894</v>
      </c>
      <c r="C23" s="45">
        <v>1602511</v>
      </c>
      <c r="D23" s="46">
        <v>-176617</v>
      </c>
      <c r="E23" s="47">
        <v>1373660.51057718</v>
      </c>
      <c r="F23" s="48">
        <v>1197000</v>
      </c>
    </row>
    <row r="24" ht="23" customHeight="1" spans="1:6">
      <c r="A24" s="42" t="s">
        <v>66</v>
      </c>
      <c r="B24" s="45">
        <v>2040408</v>
      </c>
      <c r="C24" s="45">
        <v>2131020</v>
      </c>
      <c r="D24" s="46">
        <v>-90612</v>
      </c>
      <c r="E24" s="47">
        <v>2314037.27564597</v>
      </c>
      <c r="F24" s="48">
        <v>2223400</v>
      </c>
    </row>
    <row r="25" ht="23" customHeight="1" spans="1:6">
      <c r="A25" s="42" t="s">
        <v>67</v>
      </c>
      <c r="B25" s="45">
        <v>1931440</v>
      </c>
      <c r="C25" s="45">
        <v>1873354</v>
      </c>
      <c r="D25" s="46">
        <v>58086</v>
      </c>
      <c r="E25" s="47">
        <v>1689238.59379638</v>
      </c>
      <c r="F25" s="48">
        <v>1747300</v>
      </c>
    </row>
    <row r="26" ht="23" customHeight="1" spans="1:6">
      <c r="A26" s="42" t="s">
        <v>68</v>
      </c>
      <c r="B26" s="45">
        <v>3030081.5</v>
      </c>
      <c r="C26" s="45">
        <v>2813144</v>
      </c>
      <c r="D26" s="46">
        <v>216938</v>
      </c>
      <c r="E26" s="47">
        <v>3269070.66811385</v>
      </c>
      <c r="F26" s="48">
        <v>3486000</v>
      </c>
    </row>
    <row r="27" ht="23" customHeight="1" spans="1:6">
      <c r="A27" s="42" t="s">
        <v>69</v>
      </c>
      <c r="B27" s="45">
        <v>1106031</v>
      </c>
      <c r="C27" s="45">
        <v>1054552</v>
      </c>
      <c r="D27" s="46">
        <v>51479</v>
      </c>
      <c r="E27" s="47">
        <v>733154.16564507</v>
      </c>
      <c r="F27" s="48">
        <v>784600</v>
      </c>
    </row>
    <row r="28" ht="23" customHeight="1" spans="1:6">
      <c r="A28" s="42" t="s">
        <v>5</v>
      </c>
      <c r="B28" s="45">
        <v>45642499.5</v>
      </c>
      <c r="C28" s="45">
        <v>45642500</v>
      </c>
      <c r="D28" s="46">
        <v>0</v>
      </c>
      <c r="E28" s="51">
        <v>47220000</v>
      </c>
      <c r="F28" s="48">
        <f>SUM(F4:F27)</f>
        <v>47220000</v>
      </c>
    </row>
    <row r="29" ht="15" spans="1:6">
      <c r="A29" s="52"/>
      <c r="B29" s="52"/>
      <c r="C29" s="52"/>
      <c r="D29" s="52"/>
      <c r="E29" s="52"/>
      <c r="F29" s="52"/>
    </row>
  </sheetData>
  <mergeCells count="2">
    <mergeCell ref="A1:F1"/>
    <mergeCell ref="A2:B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3" workbookViewId="0">
      <selection activeCell="C19" sqref="C19"/>
    </sheetView>
  </sheetViews>
  <sheetFormatPr defaultColWidth="9" defaultRowHeight="14.25" outlineLevelCol="6"/>
  <cols>
    <col min="1" max="1" width="16.875" customWidth="1"/>
    <col min="2" max="2" width="12.25" customWidth="1"/>
    <col min="3" max="3" width="12" customWidth="1"/>
    <col min="4" max="4" width="14.25" customWidth="1"/>
    <col min="5" max="5" width="11.125" customWidth="1"/>
    <col min="6" max="6" width="15.125" customWidth="1"/>
  </cols>
  <sheetData>
    <row r="1" ht="40" customHeight="1" spans="1:7">
      <c r="A1" s="22" t="s">
        <v>70</v>
      </c>
      <c r="B1" s="22"/>
      <c r="C1" s="22"/>
      <c r="D1" s="22"/>
      <c r="E1" s="22"/>
      <c r="F1" s="22"/>
      <c r="G1" s="23"/>
    </row>
    <row r="2" ht="24" customHeight="1" spans="1:7">
      <c r="A2" s="24" t="s">
        <v>71</v>
      </c>
      <c r="B2" s="24"/>
      <c r="C2" s="25"/>
      <c r="D2" s="25"/>
      <c r="E2" s="25"/>
      <c r="F2" s="26" t="s">
        <v>2</v>
      </c>
      <c r="G2" s="23"/>
    </row>
    <row r="3" ht="18.75" spans="1:7">
      <c r="A3" s="27" t="s">
        <v>72</v>
      </c>
      <c r="B3" s="28" t="s">
        <v>73</v>
      </c>
      <c r="C3" s="28" t="s">
        <v>74</v>
      </c>
      <c r="D3" s="27" t="s">
        <v>75</v>
      </c>
      <c r="E3" s="27" t="s">
        <v>74</v>
      </c>
      <c r="F3" s="27" t="s">
        <v>5</v>
      </c>
      <c r="G3" s="23"/>
    </row>
    <row r="4" ht="22" customHeight="1" spans="1:7">
      <c r="A4" s="29" t="s">
        <v>15</v>
      </c>
      <c r="B4" s="30">
        <v>89749</v>
      </c>
      <c r="C4" s="31">
        <v>328418.5157</v>
      </c>
      <c r="D4" s="30">
        <v>328418.5157</v>
      </c>
      <c r="E4" s="32">
        <v>58075.2556964</v>
      </c>
      <c r="F4" s="33">
        <v>386700</v>
      </c>
      <c r="G4" s="23"/>
    </row>
    <row r="5" ht="22" customHeight="1" spans="1:7">
      <c r="A5" s="29" t="s">
        <v>16</v>
      </c>
      <c r="B5" s="30">
        <v>67841</v>
      </c>
      <c r="C5" s="31">
        <v>248250.5713</v>
      </c>
      <c r="D5" s="30">
        <v>248250.5713</v>
      </c>
      <c r="E5" s="32">
        <v>64233.1188347</v>
      </c>
      <c r="F5" s="33">
        <v>312500</v>
      </c>
      <c r="G5" s="23"/>
    </row>
    <row r="6" ht="22" customHeight="1" spans="1:7">
      <c r="A6" s="29" t="s">
        <v>17</v>
      </c>
      <c r="B6" s="30">
        <v>74931</v>
      </c>
      <c r="C6" s="31">
        <v>274195.0083</v>
      </c>
      <c r="D6" s="30">
        <v>274195.0083</v>
      </c>
      <c r="E6" s="32">
        <v>865432.5033904</v>
      </c>
      <c r="F6" s="33">
        <v>1139600</v>
      </c>
      <c r="G6" s="23"/>
    </row>
    <row r="7" ht="22" customHeight="1" spans="1:7">
      <c r="A7" s="29" t="s">
        <v>18</v>
      </c>
      <c r="B7" s="30">
        <v>60396</v>
      </c>
      <c r="C7" s="31">
        <v>221007.0828</v>
      </c>
      <c r="D7" s="30">
        <v>221007.0828</v>
      </c>
      <c r="E7" s="32">
        <v>116304.4539776</v>
      </c>
      <c r="F7" s="33">
        <v>337300</v>
      </c>
      <c r="G7" s="23"/>
    </row>
    <row r="8" ht="22" customHeight="1" spans="1:7">
      <c r="A8" s="29" t="s">
        <v>19</v>
      </c>
      <c r="B8" s="30">
        <v>22624</v>
      </c>
      <c r="C8" s="31">
        <v>82788.0032</v>
      </c>
      <c r="D8" s="30">
        <v>82788.0032</v>
      </c>
      <c r="E8" s="32">
        <v>149910.6590529</v>
      </c>
      <c r="F8" s="33">
        <v>232700</v>
      </c>
      <c r="G8" s="23"/>
    </row>
    <row r="9" ht="22" customHeight="1" spans="1:7">
      <c r="A9" s="29" t="s">
        <v>20</v>
      </c>
      <c r="B9" s="30">
        <v>60900</v>
      </c>
      <c r="C9" s="31">
        <v>222851.37</v>
      </c>
      <c r="D9" s="30">
        <v>222851.37</v>
      </c>
      <c r="E9" s="32">
        <v>78006.8411837</v>
      </c>
      <c r="F9" s="33">
        <v>300900</v>
      </c>
      <c r="G9" s="23"/>
    </row>
    <row r="10" ht="22" customHeight="1" spans="1:7">
      <c r="A10" s="29" t="s">
        <v>21</v>
      </c>
      <c r="B10" s="30">
        <v>81965</v>
      </c>
      <c r="C10" s="31">
        <v>299934.5245</v>
      </c>
      <c r="D10" s="30">
        <v>299934.5245</v>
      </c>
      <c r="E10" s="32">
        <v>135004.588869</v>
      </c>
      <c r="F10" s="33">
        <v>434900</v>
      </c>
      <c r="G10" s="23"/>
    </row>
    <row r="11" ht="22" customHeight="1" spans="1:7">
      <c r="A11" s="29" t="s">
        <v>22</v>
      </c>
      <c r="B11" s="30">
        <v>42038</v>
      </c>
      <c r="C11" s="31">
        <v>153829.6534</v>
      </c>
      <c r="D11" s="30">
        <v>153829.6534</v>
      </c>
      <c r="E11" s="32">
        <v>154039.1784631</v>
      </c>
      <c r="F11" s="33">
        <v>307900</v>
      </c>
      <c r="G11" s="23"/>
    </row>
    <row r="12" ht="22" customHeight="1" spans="1:7">
      <c r="A12" s="29" t="s">
        <v>23</v>
      </c>
      <c r="B12" s="30">
        <v>27664</v>
      </c>
      <c r="C12" s="31">
        <v>101230.8752</v>
      </c>
      <c r="D12" s="30">
        <v>101230.8752</v>
      </c>
      <c r="E12" s="32">
        <v>38892.9428133</v>
      </c>
      <c r="F12" s="33">
        <v>140100</v>
      </c>
      <c r="G12" s="23"/>
    </row>
    <row r="13" ht="22" customHeight="1" spans="1:7">
      <c r="A13" s="29" t="s">
        <v>24</v>
      </c>
      <c r="B13" s="30">
        <v>40128</v>
      </c>
      <c r="C13" s="31">
        <v>146840.3904</v>
      </c>
      <c r="D13" s="30">
        <v>146840.3904</v>
      </c>
      <c r="E13" s="32">
        <v>144957.9544315</v>
      </c>
      <c r="F13" s="33">
        <v>291800</v>
      </c>
      <c r="G13" s="23"/>
    </row>
    <row r="14" ht="22" customHeight="1" spans="1:7">
      <c r="A14" s="29" t="s">
        <v>25</v>
      </c>
      <c r="B14" s="30">
        <v>25291</v>
      </c>
      <c r="C14" s="31">
        <v>92547.3563</v>
      </c>
      <c r="D14" s="30">
        <v>92547.3563</v>
      </c>
      <c r="E14" s="32">
        <v>77078.2599638</v>
      </c>
      <c r="F14" s="33">
        <v>169600</v>
      </c>
      <c r="G14" s="23"/>
    </row>
    <row r="15" ht="22" customHeight="1" spans="1:7">
      <c r="A15" s="29" t="s">
        <v>26</v>
      </c>
      <c r="B15" s="30">
        <v>81685</v>
      </c>
      <c r="C15" s="31">
        <v>298909.9205</v>
      </c>
      <c r="D15" s="30">
        <v>298909.9205</v>
      </c>
      <c r="E15" s="32">
        <v>1021709.2735007</v>
      </c>
      <c r="F15" s="33">
        <v>1320600</v>
      </c>
      <c r="G15" s="23"/>
    </row>
    <row r="16" ht="22" customHeight="1" spans="1:7">
      <c r="A16" s="29" t="s">
        <v>27</v>
      </c>
      <c r="B16" s="30">
        <v>15644</v>
      </c>
      <c r="C16" s="31">
        <v>57246.0892</v>
      </c>
      <c r="D16" s="30">
        <v>57246.0892</v>
      </c>
      <c r="E16" s="32">
        <v>70221.6340796</v>
      </c>
      <c r="F16" s="33">
        <v>127500</v>
      </c>
      <c r="G16" s="23"/>
    </row>
    <row r="17" ht="22" customHeight="1" spans="1:7">
      <c r="A17" s="29" t="s">
        <v>28</v>
      </c>
      <c r="B17" s="30">
        <v>25612</v>
      </c>
      <c r="C17" s="31">
        <v>93721.9916</v>
      </c>
      <c r="D17" s="30">
        <v>93721.9916</v>
      </c>
      <c r="E17" s="32">
        <v>60695.6295059</v>
      </c>
      <c r="F17" s="33">
        <v>154400</v>
      </c>
      <c r="G17" s="23"/>
    </row>
    <row r="18" ht="22" customHeight="1" spans="1:7">
      <c r="A18" s="29" t="s">
        <v>29</v>
      </c>
      <c r="B18" s="30">
        <v>70270</v>
      </c>
      <c r="C18" s="31">
        <v>257139.011</v>
      </c>
      <c r="D18" s="30">
        <v>257139.011</v>
      </c>
      <c r="E18" s="32">
        <v>268503.6072957</v>
      </c>
      <c r="F18" s="33">
        <v>525600</v>
      </c>
      <c r="G18" s="23"/>
    </row>
    <row r="19" ht="22" customHeight="1" spans="1:7">
      <c r="A19" s="29" t="s">
        <v>30</v>
      </c>
      <c r="B19" s="30">
        <v>22433</v>
      </c>
      <c r="C19" s="31">
        <v>82089.0769</v>
      </c>
      <c r="D19" s="30">
        <v>82089.0769</v>
      </c>
      <c r="E19" s="32">
        <v>51181.0233712</v>
      </c>
      <c r="F19" s="33">
        <v>133300</v>
      </c>
      <c r="G19" s="23"/>
    </row>
    <row r="20" ht="22" customHeight="1" spans="1:7">
      <c r="A20" s="29" t="s">
        <v>31</v>
      </c>
      <c r="B20" s="30">
        <v>42312</v>
      </c>
      <c r="C20" s="31">
        <v>154832.3016</v>
      </c>
      <c r="D20" s="30">
        <v>154832.3016</v>
      </c>
      <c r="E20" s="32">
        <v>63042.267821</v>
      </c>
      <c r="F20" s="33">
        <v>217900</v>
      </c>
      <c r="G20" s="23"/>
    </row>
    <row r="21" ht="22" customHeight="1" spans="1:7">
      <c r="A21" s="29" t="s">
        <v>32</v>
      </c>
      <c r="B21" s="30">
        <v>21983</v>
      </c>
      <c r="C21" s="31">
        <v>80442.3919</v>
      </c>
      <c r="D21" s="30">
        <v>80442.3919</v>
      </c>
      <c r="E21" s="32">
        <v>12353.145346</v>
      </c>
      <c r="F21" s="33">
        <v>92800</v>
      </c>
      <c r="G21" s="23"/>
    </row>
    <row r="22" ht="22" customHeight="1" spans="1:7">
      <c r="A22" s="29" t="s">
        <v>33</v>
      </c>
      <c r="B22" s="30">
        <v>32173</v>
      </c>
      <c r="C22" s="31">
        <v>117730.6589</v>
      </c>
      <c r="D22" s="30">
        <v>117730.6589</v>
      </c>
      <c r="E22" s="32">
        <v>92185.9828267</v>
      </c>
      <c r="F22" s="33">
        <v>209900</v>
      </c>
      <c r="G22" s="23"/>
    </row>
    <row r="23" ht="22" customHeight="1" spans="1:7">
      <c r="A23" s="29" t="s">
        <v>34</v>
      </c>
      <c r="B23" s="30">
        <v>32953</v>
      </c>
      <c r="C23" s="31">
        <v>120584.9129</v>
      </c>
      <c r="D23" s="30">
        <v>120584.9129</v>
      </c>
      <c r="E23" s="32">
        <v>77551.9125477</v>
      </c>
      <c r="F23" s="33">
        <v>198100</v>
      </c>
      <c r="G23" s="23"/>
    </row>
    <row r="24" ht="22" customHeight="1" spans="1:7">
      <c r="A24" s="29" t="s">
        <v>35</v>
      </c>
      <c r="B24" s="30">
        <v>56648</v>
      </c>
      <c r="C24" s="31">
        <v>207292.0264</v>
      </c>
      <c r="D24" s="30">
        <v>207292.0264</v>
      </c>
      <c r="E24" s="32">
        <v>36509.2229379</v>
      </c>
      <c r="F24" s="33">
        <v>243800</v>
      </c>
      <c r="G24" s="23"/>
    </row>
    <row r="25" ht="22" customHeight="1" spans="1:7">
      <c r="A25" s="29" t="s">
        <v>36</v>
      </c>
      <c r="B25" s="30">
        <v>41292</v>
      </c>
      <c r="C25" s="31">
        <v>151099.8156</v>
      </c>
      <c r="D25" s="30">
        <v>151099.8156</v>
      </c>
      <c r="E25" s="32">
        <v>77264.9757632</v>
      </c>
      <c r="F25" s="33">
        <v>228400</v>
      </c>
      <c r="G25" s="23"/>
    </row>
    <row r="26" ht="22" customHeight="1" spans="1:7">
      <c r="A26" s="29" t="s">
        <v>37</v>
      </c>
      <c r="B26" s="30">
        <v>73089</v>
      </c>
      <c r="C26" s="31">
        <v>267454.5777</v>
      </c>
      <c r="D26" s="30">
        <v>267454.5777</v>
      </c>
      <c r="E26" s="32">
        <v>404823.2817558</v>
      </c>
      <c r="F26" s="33">
        <v>672300</v>
      </c>
      <c r="G26" s="23"/>
    </row>
    <row r="27" ht="22" customHeight="1" spans="1:7">
      <c r="A27" s="29" t="s">
        <v>38</v>
      </c>
      <c r="B27" s="30">
        <v>17613</v>
      </c>
      <c r="C27" s="31">
        <v>64451.2509</v>
      </c>
      <c r="D27" s="30">
        <v>64451.2509</v>
      </c>
      <c r="E27" s="32">
        <v>6931.5745242</v>
      </c>
      <c r="F27" s="33">
        <v>71400</v>
      </c>
      <c r="G27" s="23"/>
    </row>
    <row r="28" ht="22" customHeight="1" spans="1:7">
      <c r="A28" s="34" t="s">
        <v>76</v>
      </c>
      <c r="B28" s="35"/>
      <c r="C28" s="35"/>
      <c r="D28" s="36"/>
      <c r="E28" s="36"/>
      <c r="F28" s="33">
        <f>SUM(F4:F27)</f>
        <v>8250000</v>
      </c>
      <c r="G28" s="23"/>
    </row>
    <row r="29" spans="1:7">
      <c r="A29" s="37" t="s">
        <v>77</v>
      </c>
      <c r="B29" s="37"/>
      <c r="C29" s="37"/>
      <c r="D29" s="38"/>
      <c r="E29" s="37"/>
      <c r="F29" s="37"/>
      <c r="G29" s="37"/>
    </row>
  </sheetData>
  <mergeCells count="3">
    <mergeCell ref="A1:F1"/>
    <mergeCell ref="A2:B2"/>
    <mergeCell ref="A29:G29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7" sqref="B7"/>
    </sheetView>
  </sheetViews>
  <sheetFormatPr defaultColWidth="9" defaultRowHeight="14.25" outlineLevelCol="2"/>
  <cols>
    <col min="1" max="1" width="20.25" customWidth="1"/>
    <col min="2" max="2" width="26.25" customWidth="1"/>
    <col min="3" max="3" width="29.625" customWidth="1"/>
  </cols>
  <sheetData>
    <row r="1" ht="40" customHeight="1" spans="1:3">
      <c r="A1" s="18" t="s">
        <v>78</v>
      </c>
      <c r="B1" s="18"/>
      <c r="C1" s="18"/>
    </row>
    <row r="2" ht="27" customHeight="1" spans="1:1">
      <c r="A2" t="s">
        <v>71</v>
      </c>
    </row>
    <row r="3" ht="23" customHeight="1" spans="1:3">
      <c r="A3" s="19" t="s">
        <v>72</v>
      </c>
      <c r="B3" s="19" t="s">
        <v>79</v>
      </c>
      <c r="C3" s="19" t="s">
        <v>80</v>
      </c>
    </row>
    <row r="4" ht="23" customHeight="1" spans="1:3">
      <c r="A4" s="20" t="s">
        <v>15</v>
      </c>
      <c r="B4" s="21">
        <v>25</v>
      </c>
      <c r="C4" s="21">
        <v>80100</v>
      </c>
    </row>
    <row r="5" ht="23" customHeight="1" spans="1:3">
      <c r="A5" s="20" t="s">
        <v>16</v>
      </c>
      <c r="B5" s="21">
        <v>39</v>
      </c>
      <c r="C5" s="21">
        <v>124300</v>
      </c>
    </row>
    <row r="6" ht="23" customHeight="1" spans="1:3">
      <c r="A6" s="20" t="s">
        <v>17</v>
      </c>
      <c r="B6" s="21">
        <v>47</v>
      </c>
      <c r="C6" s="21">
        <v>149800</v>
      </c>
    </row>
    <row r="7" ht="23" customHeight="1" spans="1:3">
      <c r="A7" s="20" t="s">
        <v>18</v>
      </c>
      <c r="B7" s="21">
        <v>36</v>
      </c>
      <c r="C7" s="21">
        <v>114800</v>
      </c>
    </row>
    <row r="8" ht="23" customHeight="1" spans="1:3">
      <c r="A8" s="20" t="s">
        <v>19</v>
      </c>
      <c r="B8" s="21">
        <v>24</v>
      </c>
      <c r="C8" s="21">
        <v>76500</v>
      </c>
    </row>
    <row r="9" ht="23" customHeight="1" spans="1:3">
      <c r="A9" s="20" t="s">
        <v>20</v>
      </c>
      <c r="B9" s="21">
        <v>42</v>
      </c>
      <c r="C9" s="21">
        <v>133900</v>
      </c>
    </row>
    <row r="10" ht="23" customHeight="1" spans="1:3">
      <c r="A10" s="20" t="s">
        <v>21</v>
      </c>
      <c r="B10" s="21">
        <v>49</v>
      </c>
      <c r="C10" s="21">
        <v>156200</v>
      </c>
    </row>
    <row r="11" ht="23" customHeight="1" spans="1:3">
      <c r="A11" s="20" t="s">
        <v>22</v>
      </c>
      <c r="B11" s="21">
        <v>37</v>
      </c>
      <c r="C11" s="21">
        <v>118000</v>
      </c>
    </row>
    <row r="12" ht="23" customHeight="1" spans="1:3">
      <c r="A12" s="20" t="s">
        <v>23</v>
      </c>
      <c r="B12" s="21">
        <v>22</v>
      </c>
      <c r="C12" s="21">
        <v>70100</v>
      </c>
    </row>
    <row r="13" ht="23" customHeight="1" spans="1:3">
      <c r="A13" s="20" t="s">
        <v>24</v>
      </c>
      <c r="B13" s="21">
        <v>33</v>
      </c>
      <c r="C13" s="21">
        <v>105200</v>
      </c>
    </row>
    <row r="14" ht="23" customHeight="1" spans="1:3">
      <c r="A14" s="20" t="s">
        <v>25</v>
      </c>
      <c r="B14" s="21">
        <v>23</v>
      </c>
      <c r="C14" s="21">
        <v>73300</v>
      </c>
    </row>
    <row r="15" ht="23" customHeight="1" spans="1:3">
      <c r="A15" s="20" t="s">
        <v>26</v>
      </c>
      <c r="B15" s="21">
        <v>50</v>
      </c>
      <c r="C15" s="21">
        <v>159400</v>
      </c>
    </row>
    <row r="16" ht="23" customHeight="1" spans="1:3">
      <c r="A16" s="20" t="s">
        <v>27</v>
      </c>
      <c r="B16" s="21">
        <v>16</v>
      </c>
      <c r="C16" s="21">
        <v>51000</v>
      </c>
    </row>
    <row r="17" ht="23" customHeight="1" spans="1:3">
      <c r="A17" s="20" t="s">
        <v>28</v>
      </c>
      <c r="B17" s="21">
        <v>18</v>
      </c>
      <c r="C17" s="21">
        <v>57500</v>
      </c>
    </row>
    <row r="18" ht="23" customHeight="1" spans="1:3">
      <c r="A18" s="20" t="s">
        <v>29</v>
      </c>
      <c r="B18" s="21">
        <v>35</v>
      </c>
      <c r="C18" s="21">
        <v>111600</v>
      </c>
    </row>
    <row r="19" ht="23" customHeight="1" spans="1:3">
      <c r="A19" s="20" t="s">
        <v>30</v>
      </c>
      <c r="B19" s="21">
        <v>14</v>
      </c>
      <c r="C19" s="21">
        <v>44600</v>
      </c>
    </row>
    <row r="20" ht="23" customHeight="1" spans="1:3">
      <c r="A20" s="20" t="s">
        <v>31</v>
      </c>
      <c r="B20" s="21">
        <v>25</v>
      </c>
      <c r="C20" s="21">
        <v>79700</v>
      </c>
    </row>
    <row r="21" ht="23" customHeight="1" spans="1:3">
      <c r="A21" s="20" t="s">
        <v>32</v>
      </c>
      <c r="B21" s="21">
        <v>12</v>
      </c>
      <c r="C21" s="21">
        <v>38300</v>
      </c>
    </row>
    <row r="22" ht="23" customHeight="1" spans="1:3">
      <c r="A22" s="20" t="s">
        <v>33</v>
      </c>
      <c r="B22" s="21">
        <v>28</v>
      </c>
      <c r="C22" s="21">
        <v>89300</v>
      </c>
    </row>
    <row r="23" ht="23" customHeight="1" spans="1:3">
      <c r="A23" s="20" t="s">
        <v>34</v>
      </c>
      <c r="B23" s="21">
        <v>30</v>
      </c>
      <c r="C23" s="21">
        <v>95600</v>
      </c>
    </row>
    <row r="24" ht="23" customHeight="1" spans="1:3">
      <c r="A24" s="20" t="s">
        <v>35</v>
      </c>
      <c r="B24" s="21">
        <v>39</v>
      </c>
      <c r="C24" s="21">
        <v>124300</v>
      </c>
    </row>
    <row r="25" ht="23" customHeight="1" spans="1:3">
      <c r="A25" s="20" t="s">
        <v>36</v>
      </c>
      <c r="B25" s="21">
        <v>30</v>
      </c>
      <c r="C25" s="21">
        <v>95600</v>
      </c>
    </row>
    <row r="26" ht="23" customHeight="1" spans="1:3">
      <c r="A26" s="20" t="s">
        <v>37</v>
      </c>
      <c r="B26" s="21">
        <v>51</v>
      </c>
      <c r="C26" s="21">
        <v>162600</v>
      </c>
    </row>
    <row r="27" ht="23" customHeight="1" spans="1:3">
      <c r="A27" s="20" t="s">
        <v>38</v>
      </c>
      <c r="B27" s="21">
        <v>12</v>
      </c>
      <c r="C27" s="21">
        <v>38300</v>
      </c>
    </row>
    <row r="28" ht="23" customHeight="1" spans="1:3">
      <c r="A28" s="19" t="s">
        <v>81</v>
      </c>
      <c r="B28" s="21"/>
      <c r="C28" s="21">
        <v>2350000</v>
      </c>
    </row>
    <row r="29" spans="1:1">
      <c r="A29" t="s">
        <v>82</v>
      </c>
    </row>
  </sheetData>
  <mergeCells count="1">
    <mergeCell ref="A1:C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2" workbookViewId="0">
      <selection activeCell="H4" sqref="H4:H8"/>
    </sheetView>
  </sheetViews>
  <sheetFormatPr defaultColWidth="9" defaultRowHeight="14.25" outlineLevelCol="7"/>
  <cols>
    <col min="1" max="1" width="15" customWidth="1"/>
    <col min="2" max="2" width="14.875" customWidth="1"/>
    <col min="3" max="4" width="9.125" customWidth="1"/>
    <col min="5" max="5" width="9.25" customWidth="1"/>
    <col min="6" max="6" width="9.375" customWidth="1"/>
    <col min="7" max="7" width="9.125" customWidth="1"/>
    <col min="8" max="8" width="12.875" customWidth="1"/>
  </cols>
  <sheetData>
    <row r="1" ht="40" customHeight="1" spans="1:8">
      <c r="A1" s="1" t="s">
        <v>83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1</v>
      </c>
      <c r="B2" s="2"/>
      <c r="C2" s="3"/>
      <c r="D2" s="3"/>
      <c r="E2" s="3"/>
      <c r="F2" s="3"/>
      <c r="G2" s="3"/>
      <c r="H2" s="4" t="s">
        <v>84</v>
      </c>
    </row>
    <row r="3" ht="40" customHeight="1" spans="1:8">
      <c r="A3" s="5" t="s">
        <v>72</v>
      </c>
      <c r="B3" s="5" t="s">
        <v>85</v>
      </c>
      <c r="C3" s="5" t="s">
        <v>74</v>
      </c>
      <c r="D3" s="5" t="s">
        <v>86</v>
      </c>
      <c r="E3" s="5" t="s">
        <v>74</v>
      </c>
      <c r="F3" s="5" t="s">
        <v>87</v>
      </c>
      <c r="G3" s="5" t="s">
        <v>74</v>
      </c>
      <c r="H3" s="5" t="s">
        <v>5</v>
      </c>
    </row>
    <row r="4" ht="40" customHeight="1" spans="1:8">
      <c r="A4" s="6" t="s">
        <v>10</v>
      </c>
      <c r="B4" s="7">
        <v>65197626.83</v>
      </c>
      <c r="C4" s="8">
        <v>666645.73433675</v>
      </c>
      <c r="D4" s="9">
        <v>1200</v>
      </c>
      <c r="E4" s="10">
        <v>405033.096</v>
      </c>
      <c r="F4" s="11">
        <v>106.5</v>
      </c>
      <c r="G4" s="12">
        <v>214999.1933985</v>
      </c>
      <c r="H4" s="13">
        <v>1286700</v>
      </c>
    </row>
    <row r="5" ht="40" customHeight="1" spans="1:8">
      <c r="A5" s="6" t="s">
        <v>11</v>
      </c>
      <c r="B5" s="7">
        <v>8220967.87</v>
      </c>
      <c r="C5" s="8">
        <v>84059.39647075</v>
      </c>
      <c r="D5" s="14">
        <v>181</v>
      </c>
      <c r="E5" s="10">
        <v>61092.49198</v>
      </c>
      <c r="F5" s="11">
        <v>114</v>
      </c>
      <c r="G5" s="12">
        <v>230139.981666</v>
      </c>
      <c r="H5" s="13">
        <v>375300</v>
      </c>
    </row>
    <row r="6" ht="40" customHeight="1" spans="1:8">
      <c r="A6" s="6" t="s">
        <v>12</v>
      </c>
      <c r="B6" s="7">
        <v>3860266.66</v>
      </c>
      <c r="C6" s="8">
        <v>39471.2265985</v>
      </c>
      <c r="D6" s="11">
        <v>789</v>
      </c>
      <c r="E6" s="12">
        <v>266309.26062</v>
      </c>
      <c r="F6" s="11">
        <v>107</v>
      </c>
      <c r="G6" s="12">
        <v>216008.579283</v>
      </c>
      <c r="H6" s="13">
        <v>521800</v>
      </c>
    </row>
    <row r="7" ht="40" customHeight="1" spans="1:8">
      <c r="A7" s="6" t="s">
        <v>13</v>
      </c>
      <c r="B7" s="7">
        <v>3109295.7</v>
      </c>
      <c r="C7" s="8">
        <v>31792.5485325</v>
      </c>
      <c r="D7" s="11">
        <v>157</v>
      </c>
      <c r="E7" s="12">
        <v>52991.83006</v>
      </c>
      <c r="F7" s="11">
        <v>102.5</v>
      </c>
      <c r="G7" s="12">
        <v>206924.1063225</v>
      </c>
      <c r="H7" s="13">
        <v>291700</v>
      </c>
    </row>
    <row r="8" ht="40" customHeight="1" spans="1:8">
      <c r="A8" s="15" t="s">
        <v>14</v>
      </c>
      <c r="B8" s="11">
        <v>383415.11</v>
      </c>
      <c r="C8" s="12">
        <v>3920.41949975</v>
      </c>
      <c r="D8" s="11">
        <v>120</v>
      </c>
      <c r="E8" s="12">
        <v>40503.3096</v>
      </c>
      <c r="F8" s="11">
        <v>115.5</v>
      </c>
      <c r="G8" s="12">
        <v>233168.1393195</v>
      </c>
      <c r="H8" s="13">
        <v>277600</v>
      </c>
    </row>
    <row r="9" ht="40" customHeight="1" spans="1:8">
      <c r="A9" s="16" t="s">
        <v>76</v>
      </c>
      <c r="B9" s="11">
        <f t="shared" ref="B9:F9" si="0">SUM(B4:B8)</f>
        <v>80771572.17</v>
      </c>
      <c r="C9" s="12">
        <v>825889.32543825</v>
      </c>
      <c r="D9" s="11">
        <f t="shared" si="0"/>
        <v>2447</v>
      </c>
      <c r="E9" s="12">
        <v>825929.98826</v>
      </c>
      <c r="F9" s="11">
        <f t="shared" si="0"/>
        <v>545.5</v>
      </c>
      <c r="G9" s="12">
        <v>1101239.9999895</v>
      </c>
      <c r="H9" s="13">
        <f>SUM(H4:H8)</f>
        <v>2753100</v>
      </c>
    </row>
    <row r="10" spans="1:8">
      <c r="A10" s="17" t="s">
        <v>88</v>
      </c>
      <c r="B10" s="17"/>
      <c r="C10" s="17"/>
      <c r="D10" s="17"/>
      <c r="E10" s="17"/>
      <c r="F10" s="17"/>
      <c r="G10" s="17"/>
      <c r="H10" s="17"/>
    </row>
  </sheetData>
  <mergeCells count="3">
    <mergeCell ref="A1:H1"/>
    <mergeCell ref="A2:B2"/>
    <mergeCell ref="A10:H10"/>
  </mergeCells>
  <pageMargins left="0.432638888888889" right="0.3138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公卫</vt:lpstr>
      <vt:lpstr>院基药</vt:lpstr>
      <vt:lpstr>村基药</vt:lpstr>
      <vt:lpstr>公立医院改革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wn</cp:lastModifiedBy>
  <dcterms:created xsi:type="dcterms:W3CDTF">2019-01-25T01:34:00Z</dcterms:created>
  <dcterms:modified xsi:type="dcterms:W3CDTF">2019-01-31T01:48:52Z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