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整合资金审议稿" sheetId="1" r:id="rId1"/>
  </sheets>
  <definedNames>
    <definedName name="_xlnm.Print_Titles" localSheetId="0">'整合资金审议稿'!$3:$3</definedName>
  </definedNames>
  <calcPr fullCalcOnLoad="1"/>
</workbook>
</file>

<file path=xl/sharedStrings.xml><?xml version="1.0" encoding="utf-8"?>
<sst xmlns="http://schemas.openxmlformats.org/spreadsheetml/2006/main" count="227" uniqueCount="156">
  <si>
    <t>2018年平江县脱贫攻坚项目库汇总表</t>
  </si>
  <si>
    <t xml:space="preserve">                                       单位：万元</t>
  </si>
  <si>
    <t>建设
平台</t>
  </si>
  <si>
    <t>序号</t>
  </si>
  <si>
    <t>建设项目</t>
  </si>
  <si>
    <t>总投资
额</t>
  </si>
  <si>
    <t>项目实施
单位</t>
  </si>
  <si>
    <t>备 注</t>
  </si>
  <si>
    <t>一、产业发展</t>
  </si>
  <si>
    <t>全县金融与扶贫产业风险补偿金</t>
  </si>
  <si>
    <t>农商行</t>
  </si>
  <si>
    <t xml:space="preserve">    根据县金融办、县人民银行提供的贷款数据预算</t>
  </si>
  <si>
    <t>扶贫小额信贷财政贴息资金</t>
  </si>
  <si>
    <t xml:space="preserve">    根据农商行提供2016-2018年三个年度贷款规模，按银行基准利率测算</t>
  </si>
  <si>
    <t>扶贫产业</t>
  </si>
  <si>
    <t>光伏扶贫</t>
  </si>
  <si>
    <t>发改局</t>
  </si>
  <si>
    <t xml:space="preserve">    71个贫困村光伏扶贫电站联村建设,每村42万元</t>
  </si>
  <si>
    <t>扶贫示范基地巩固与发展</t>
  </si>
  <si>
    <t>农业局
卫计局</t>
  </si>
  <si>
    <t xml:space="preserve">    一、巩固特色产业村（20万元）
    1.安定镇秋湖村硕果扶贫合作社（10万元）；2.三阳乡金安村福庆扶贫合作社（5万元）；3.加义镇咏生村西岭山扶贫合作社（5万元）
    二、培育产业示范基地（300万元）
    1.南江镇平江天药堂生态合作社中药材扶贫基地（150万元）；2.三阳乡北京同仁堂平江白术公司中药材基地（150万元）
    三、九狮寨茶业县级特色产业扶贫（1438.74万元）
    1.扶贫全县兜底贫困人口5077人；2.扶贫全县低收入贫困对象2916人。
    四、省级重点扶贫项目（1240万元）
    1.平江县华星农林发展有限公司加义镇杨林街村欢乐果世界（372万元）；2.平江峰岭菁华果业有限公司梅仙镇特色水果园（868万元）
    五、扶贫产业基地建设和生态农业120万元</t>
  </si>
  <si>
    <t>连云土鸡养殖</t>
  </si>
  <si>
    <t>畜牧水产局</t>
  </si>
  <si>
    <t xml:space="preserve">    136个贫困村中的未脱贫户4738户，98个100人以上未脱贫户4743户，每户发鸡50羽</t>
  </si>
  <si>
    <t>乡村旅游扶贫</t>
  </si>
  <si>
    <t>旅游局</t>
  </si>
  <si>
    <t xml:space="preserve">    巩固完善石牛寨镇大新村、加义镇泊头村、瓮江镇石坳村的旅游产业、福寿山镇蒋山村、南江镇凤凰山村、虹桥镇仁义村</t>
  </si>
  <si>
    <t>林业产业扶贫</t>
  </si>
  <si>
    <t>林业局</t>
  </si>
  <si>
    <r>
      <t xml:space="preserve">    1.油茶产业扶贫，油茶低改、提质5000亩，按每亩400元以奖代补200万元；2.兰家洞肉牛养殖项目200万元；</t>
    </r>
    <r>
      <rPr>
        <sz val="11"/>
        <rFont val="仿宋"/>
        <family val="3"/>
      </rPr>
      <t>3.</t>
    </r>
    <r>
      <rPr>
        <sz val="11"/>
        <color indexed="8"/>
        <rFont val="仿宋"/>
        <family val="3"/>
      </rPr>
      <t>贫困村送苗下乡50万元</t>
    </r>
  </si>
  <si>
    <t>农业产业扶贫</t>
  </si>
  <si>
    <t>农业局及相关镇政府</t>
  </si>
  <si>
    <t xml:space="preserve">    奇品种植农民合作社2000亩绿色食品水稻示范种植基地建设；爹爹玲自然家庭农场种养业家庭农场示范；万洞村特色水果种植；木金乡大兴村瓜蒌子种植；加义镇芦头村、连云村690亩林业生态修复</t>
  </si>
  <si>
    <t>黄金河湿地周边贫困村生态保护建设</t>
  </si>
  <si>
    <t xml:space="preserve">    全力推进贫困村生态扶贫。（林业局提供实施方案）</t>
  </si>
  <si>
    <t>“雨露计划”</t>
  </si>
  <si>
    <t>中职、中技学历职业教育</t>
  </si>
  <si>
    <t>扶贫办</t>
  </si>
  <si>
    <t xml:space="preserve">    脱贫攻坚先进县验收项目。由省扶贫办统一组织实施、验收考核。1600人每人每年3000元，打卡到户。</t>
  </si>
  <si>
    <t>创业致富带头人培训</t>
  </si>
  <si>
    <t xml:space="preserve">    脱贫攻坚先进县验收项目。由省扶贫办统一组织实施、验收考核。发展带动型3840元/人，创业技术型5200元/人。</t>
  </si>
  <si>
    <t>贫困户农业实用技术培训</t>
  </si>
  <si>
    <t xml:space="preserve">    组织种养殖业、加工业等农村实用技术培训16000人次，帮助贫困劳动力提升科技文化素质和致富能力，提升贫困户农业生产经营水平和效益</t>
  </si>
  <si>
    <t>根据农商行提供2016-2018年三个年度贷款规模，按银行基准利率测算</t>
  </si>
  <si>
    <t>生态环境保护员岗位补贴</t>
  </si>
  <si>
    <t>全县计划安排5000户未脱贫的贫困劳动力为生态保护员（主要从事护洁、护林、护路、护水、护渔、护鸟、护兽、护土、护气、护矿），每人每年补贴6000元。由林业、环保、财政等部门按照“十定”（定范围、定对象、定职责、定程序、定标准、定网格、定工时、定考核、定奖惩、定退出）的要求制订实施细则</t>
  </si>
  <si>
    <t>扶贫财银保财政补贴支出</t>
  </si>
  <si>
    <t>财政局</t>
  </si>
  <si>
    <t>2017年已参保公司的缴费和利息补贴80%。</t>
  </si>
  <si>
    <t>三站一社融合</t>
  </si>
  <si>
    <t>县供销联社
商务粮食局
人民银行</t>
  </si>
  <si>
    <t>1.支持全县136个村建立金融扶贫服务站、电商扶贫服务站、助农取款服务站、村级惠农服务社，共192万元，由供销社牵头，按实际拨付，具体是：（136－42）×2＝188万元，伍市、三墩两乡合并村后新增建站两个计4万元；</t>
  </si>
  <si>
    <t>电商扶贫服务站</t>
  </si>
  <si>
    <t>商务粮食局</t>
  </si>
  <si>
    <t>1.42个电商扶贫服务站（42×2＝84万元加农产品上行示范网店10×1＝10万元）共94万元，由商务局牵头；2.136个三站一社融合人员培训10万元，由商务局牵头。</t>
  </si>
  <si>
    <t>义乌来料加工产业扶贫</t>
  </si>
  <si>
    <t>县供销联社</t>
  </si>
  <si>
    <t>1.经纪人培训400人100万元（400人×625元×4天）；2.劳动力技能培训1500人30万（1500人×100元×2天）；3.来料加工经纪人企业补助，第一期27个村，每个村补助10万元，270万元。（按实际开工拨付）</t>
  </si>
  <si>
    <t>电商扶贫小店上行运营建设</t>
  </si>
  <si>
    <t>商务局</t>
  </si>
  <si>
    <t>1.五个示范站点完成年50万元网销的运营打包服务费10万元；2.贫困村网店达到年网销10万元的运营服务费15万元；3.扶贫小店业务培训费4期，共10万元；4.电商扶贫小店运营启动费用1000/个，496个店共计预留49.6万元</t>
  </si>
  <si>
    <t>建档立卡贫困户农机购置补贴</t>
  </si>
  <si>
    <t>农机局</t>
  </si>
  <si>
    <t>230履带旋耕机、4.0Z纵轴流收割机追补2017年未对现农机补贴6万元。</t>
  </si>
  <si>
    <t>湘绣产业扶贫</t>
  </si>
  <si>
    <t>妇联</t>
  </si>
  <si>
    <t>围绕湘绣产业扶贫，助力全县脱贫攻坚
1、对农村贫困妇女1000人进行培训，费用预计110万；
2、来料加工经纪人培训补助费用20万；
3、湘绣产业发展基地建设费用25万；
4、乡镇来料加工点建设费用15万；
5、开展产业项目活动费用20万；
6、来料加工物流项目费用20万；</t>
  </si>
  <si>
    <t>小计</t>
  </si>
  <si>
    <t>二、基础建设</t>
  </si>
  <si>
    <t>基础设施建设</t>
  </si>
  <si>
    <t>三阳乡基础建设</t>
  </si>
  <si>
    <t>三阳乡</t>
  </si>
  <si>
    <t xml:space="preserve">    根据《平江县2018年脱贫攻坚摘帽工作方案的通知》（平办〔2018〕22号）的文件精神，覆盖该乡镇贫困村、100人以上贫困人口的非贫困村和大面村的贫困人口交通建设、水利设施建设和公共服务等脱贫攻坚项目</t>
  </si>
  <si>
    <t>安定镇基础建设</t>
  </si>
  <si>
    <t>安定镇</t>
  </si>
  <si>
    <t>福寿山镇基础建设</t>
  </si>
  <si>
    <t>福寿山镇</t>
  </si>
  <si>
    <t>三市镇基础建设</t>
  </si>
  <si>
    <t>三市镇</t>
  </si>
  <si>
    <t>加义镇基础建设</t>
  </si>
  <si>
    <t>加义镇</t>
  </si>
  <si>
    <t>长寿镇基础建设</t>
  </si>
  <si>
    <t>长寿镇</t>
  </si>
  <si>
    <t>龙门镇基础建设</t>
  </si>
  <si>
    <t>龙门镇</t>
  </si>
  <si>
    <t>木金乡基础建设</t>
  </si>
  <si>
    <t>木金乡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</si>
  <si>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</si>
  <si>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</si>
  <si>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</si>
  <si>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</si>
  <si>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</si>
  <si>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</si>
  <si>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板江乡基础建设</t>
  </si>
  <si>
    <t>板江乡</t>
  </si>
  <si>
    <t>上塔市镇基础建设</t>
  </si>
  <si>
    <t>上塔市镇</t>
  </si>
  <si>
    <t>梅仙镇基础建设</t>
  </si>
  <si>
    <t>梅仙镇</t>
  </si>
  <si>
    <t>大洲乡基础建设</t>
  </si>
  <si>
    <t>大洲乡</t>
  </si>
  <si>
    <t>余坪镇基础建设</t>
  </si>
  <si>
    <t>余坪镇</t>
  </si>
  <si>
    <t>岑川镇基础建设</t>
  </si>
  <si>
    <t>岑川镇</t>
  </si>
  <si>
    <t>童市镇基础建设</t>
  </si>
  <si>
    <t>童市镇</t>
  </si>
  <si>
    <t>三墩乡基础建设</t>
  </si>
  <si>
    <t>三墩乡</t>
  </si>
  <si>
    <t>瓮江镇基础建设</t>
  </si>
  <si>
    <t>瓮江镇</t>
  </si>
  <si>
    <t>浯口镇基础建设</t>
  </si>
  <si>
    <t>浯口镇</t>
  </si>
  <si>
    <t>伍市镇基础建设</t>
  </si>
  <si>
    <t>伍市镇</t>
  </si>
  <si>
    <t xml:space="preserve">    根据《平江县2018年脱贫攻坚摘帽工作方案的通知》（平办〔2018〕22号）的文件精神，覆盖该乡镇贫困村、100人以上贫困人口的非贫困村和大面村的贫困人口交通建设、水利设施建设和公共服务等脱贫攻坚项目。</t>
  </si>
  <si>
    <t>向家镇基础建设</t>
  </si>
  <si>
    <t>向家镇</t>
  </si>
  <si>
    <t>城关镇基础建设</t>
  </si>
  <si>
    <t>城关镇</t>
  </si>
  <si>
    <t>贫困户农村危房改造</t>
  </si>
  <si>
    <t>24个乡镇</t>
  </si>
  <si>
    <t xml:space="preserve">    为全县3277贫困户住房安全，安全保障</t>
  </si>
  <si>
    <t>贫困村高标准农田建设</t>
  </si>
  <si>
    <t>高标办</t>
  </si>
  <si>
    <t xml:space="preserve">    贫困村农田水利基础设施建设136个贫困村已实施62个，未实施74个，拟50万一个作计划</t>
  </si>
  <si>
    <t>尧塘水库水源保护区贫困村生活污水治理</t>
  </si>
  <si>
    <t>环保局</t>
  </si>
  <si>
    <t xml:space="preserve">    童市镇（优良村、建设村、桃花村、白花村、东源村、天和村）等6个贫困村生活污水处理</t>
  </si>
  <si>
    <t>贫困村环境综合整治</t>
  </si>
  <si>
    <t xml:space="preserve">    建设生活污水处理四格净化池，解决农村生活污水污染问题（含2017年已实施项目，2018年拨付资金500万元）</t>
  </si>
  <si>
    <t>万方山塘和降型水库处险加固</t>
  </si>
  <si>
    <t>水务局</t>
  </si>
  <si>
    <t xml:space="preserve">    根据县长办公会议纪要2017第97次会议精神安排万方山塘和降型水库处险2547万元</t>
  </si>
  <si>
    <t>旅游扶贫公共服务建设项目</t>
  </si>
  <si>
    <t xml:space="preserve">    根据省财政厅（湘财外指〔2018〕1号）用于石牛寨镇、长寿镇、加义镇、安定镇、梅仙镇、南江镇等6个乡镇的等7个景区的公共服务建设项目，由县旅游局提供项目实施方案</t>
  </si>
  <si>
    <t>三、社会保障</t>
  </si>
  <si>
    <t>建档立卡贫困人口医保的个人缴费补贴</t>
  </si>
  <si>
    <t>人社局医保中心</t>
  </si>
  <si>
    <t>追补2017年医保缴费147.038万元，2019年医保缴费2071万元，2018年追加33.282万元</t>
  </si>
  <si>
    <t>贫困家庭教育助学</t>
  </si>
  <si>
    <t>教体局</t>
  </si>
  <si>
    <t>对全县建档立卡贫困户在读学生10722人，助学1550.03万元；教辅资料856万；县教体局中小学生饮水和建档立卡贫困户教育助学340.68万元；补发2018年建档立卡贫困户助学金351.0592、新增51.3625</t>
  </si>
  <si>
    <t>健康扶贫</t>
  </si>
  <si>
    <t>卫计局</t>
  </si>
  <si>
    <t>全县141512名建档立卡贫困人口，乡村医生上门初筛补助每人5元，贫困慢病患者24315人，乡村医生全年上门随访补助每人35元，小计155.8585万元；24个乡镇卫生院对141512名建档立卡贫困人口上门初筛健康体检补助3元每人，建档立卡贫困人口16689人进院复检补助50元每人，小计125.8986万元；卫计局健康扶贫政策宣传、督查经费18.2429万元。</t>
  </si>
  <si>
    <t>特惠保（综合保障保险）财政支出</t>
  </si>
  <si>
    <t>全县建档立卡贫困人口142848万人，每人54元进行综合保障保险。</t>
  </si>
  <si>
    <t>残疾人康复扶贫项目</t>
  </si>
  <si>
    <t>残联</t>
  </si>
  <si>
    <t>根据《湖南省残疾人康复工作三年行动计划（2018—2020 年）》（湘残工委字〔2018〕5 号）和《平江县残疾人精准康复服务行动实施方案（2016－2020年）》（平政办函[2016]182号）对全县8881名残疾人中有康复需求的对象实施辅助器具适配、残疾儿童抢救性康复、低视力残疾人配镜、假肢矫形器装配、成人康复、扶持残疾人康复器材等服务。</t>
  </si>
  <si>
    <t>追加1035户住房安全保障</t>
  </si>
  <si>
    <t>农家书屋配套建设</t>
  </si>
  <si>
    <t>文广新局</t>
  </si>
  <si>
    <t>136个贫困村和606个（有贫困人口村）的村农家书屋配套建设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</si>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</sst>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10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name val="方正大标宋简体"/>
      <family val="0"/>
    </font>
    <font>
      <b/>
      <sz val="22"/>
      <name val="仿宋"/>
      <family val="3"/>
    </font>
    <font>
      <sz val="22"/>
      <name val="仿宋"/>
      <family val="3"/>
    </font>
    <font>
      <sz val="10"/>
      <color indexed="8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rgb="FFFF0000"/>
      <name val="仿宋_GB2312"/>
      <family val="3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0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22" fillId="8" borderId="6" applyNumberFormat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33" fillId="0" borderId="7" applyNumberFormat="0" applyFill="0" applyAlignment="0" applyProtection="0"/>
    <xf numFmtId="0" fontId="31" fillId="0" borderId="8" applyNumberFormat="0" applyFill="0" applyAlignment="0" applyProtection="0"/>
    <xf numFmtId="0" fontId="29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6" fillId="16" borderId="0" applyNumberFormat="0" applyBorder="0" applyAlignment="0" applyProtection="0"/>
    <xf numFmtId="0" fontId="1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workbookViewId="0" topLeftCell="A59">
      <selection activeCell="E67" sqref="E67"/>
    </sheetView>
  </sheetViews>
  <sheetFormatPr defaultColWidth="9.00390625" defaultRowHeight="14.25"/>
  <cols>
    <col min="1" max="1" width="8.00390625" style="5" customWidth="1"/>
    <col min="2" max="2" width="4.875" style="6" customWidth="1"/>
    <col min="3" max="4" width="13.625" style="7" customWidth="1"/>
    <col min="5" max="5" width="12.375" style="7" customWidth="1"/>
    <col min="6" max="6" width="12.625" style="7" customWidth="1"/>
    <col min="7" max="7" width="58.375" style="8" customWidth="1"/>
    <col min="8" max="8" width="9.00390625" style="7" customWidth="1"/>
    <col min="9" max="9" width="10.375" style="7" bestFit="1" customWidth="1"/>
    <col min="10" max="16384" width="9.00390625" style="7" customWidth="1"/>
  </cols>
  <sheetData>
    <row r="1" spans="1:7" s="1" customFormat="1" ht="51.75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18.75" customHeight="1">
      <c r="A2" s="10"/>
      <c r="B2" s="11"/>
      <c r="C2" s="11"/>
      <c r="D2" s="11"/>
      <c r="E2" s="11"/>
      <c r="F2" s="11"/>
      <c r="G2" s="12" t="s">
        <v>1</v>
      </c>
    </row>
    <row r="3" spans="1:7" s="1" customFormat="1" ht="28.5">
      <c r="A3" s="13" t="s">
        <v>2</v>
      </c>
      <c r="B3" s="13" t="s">
        <v>3</v>
      </c>
      <c r="C3" s="13" t="s">
        <v>4</v>
      </c>
      <c r="D3" s="13"/>
      <c r="E3" s="14" t="s">
        <v>5</v>
      </c>
      <c r="F3" s="13" t="s">
        <v>6</v>
      </c>
      <c r="G3" s="15" t="s">
        <v>7</v>
      </c>
    </row>
    <row r="4" spans="1:7" s="2" customFormat="1" ht="27" customHeight="1">
      <c r="A4" s="16" t="s">
        <v>8</v>
      </c>
      <c r="B4" s="17">
        <v>1</v>
      </c>
      <c r="C4" s="17" t="s">
        <v>9</v>
      </c>
      <c r="D4" s="17"/>
      <c r="E4" s="18">
        <v>700</v>
      </c>
      <c r="F4" s="17" t="s">
        <v>10</v>
      </c>
      <c r="G4" s="19" t="s">
        <v>11</v>
      </c>
    </row>
    <row r="5" spans="1:7" s="2" customFormat="1" ht="27" customHeight="1">
      <c r="A5" s="16"/>
      <c r="B5" s="17">
        <v>2</v>
      </c>
      <c r="C5" s="17" t="s">
        <v>12</v>
      </c>
      <c r="D5" s="17"/>
      <c r="E5" s="17">
        <v>1600</v>
      </c>
      <c r="F5" s="17" t="s">
        <v>10</v>
      </c>
      <c r="G5" s="20" t="s">
        <v>13</v>
      </c>
    </row>
    <row r="6" spans="1:7" s="2" customFormat="1" ht="27" customHeight="1">
      <c r="A6" s="16"/>
      <c r="B6" s="17">
        <v>3</v>
      </c>
      <c r="C6" s="17" t="s">
        <v>14</v>
      </c>
      <c r="D6" s="17" t="s">
        <v>15</v>
      </c>
      <c r="E6" s="17">
        <v>2982</v>
      </c>
      <c r="F6" s="17" t="s">
        <v>16</v>
      </c>
      <c r="G6" s="20" t="s">
        <v>17</v>
      </c>
    </row>
    <row r="7" spans="1:7" s="2" customFormat="1" ht="202.5">
      <c r="A7" s="16"/>
      <c r="B7" s="17">
        <v>4</v>
      </c>
      <c r="C7" s="21" t="s">
        <v>14</v>
      </c>
      <c r="D7" s="21" t="s">
        <v>18</v>
      </c>
      <c r="E7" s="21">
        <v>3118.74</v>
      </c>
      <c r="F7" s="21" t="s">
        <v>19</v>
      </c>
      <c r="G7" s="22" t="s">
        <v>20</v>
      </c>
    </row>
    <row r="8" spans="1:7" s="2" customFormat="1" ht="27">
      <c r="A8" s="16"/>
      <c r="B8" s="17">
        <v>5</v>
      </c>
      <c r="C8" s="17" t="s">
        <v>14</v>
      </c>
      <c r="D8" s="17" t="s">
        <v>21</v>
      </c>
      <c r="E8" s="17">
        <v>710</v>
      </c>
      <c r="F8" s="23" t="s">
        <v>22</v>
      </c>
      <c r="G8" s="19" t="s">
        <v>23</v>
      </c>
    </row>
    <row r="9" spans="1:7" s="2" customFormat="1" ht="27" customHeight="1">
      <c r="A9" s="16"/>
      <c r="B9" s="17">
        <v>6</v>
      </c>
      <c r="C9" s="17" t="s">
        <v>14</v>
      </c>
      <c r="D9" s="17" t="s">
        <v>24</v>
      </c>
      <c r="E9" s="17">
        <v>600</v>
      </c>
      <c r="F9" s="17" t="s">
        <v>25</v>
      </c>
      <c r="G9" s="19" t="s">
        <v>26</v>
      </c>
    </row>
    <row r="10" spans="1:7" s="2" customFormat="1" ht="40.5">
      <c r="A10" s="16"/>
      <c r="B10" s="17">
        <v>7</v>
      </c>
      <c r="C10" s="17" t="s">
        <v>14</v>
      </c>
      <c r="D10" s="17" t="s">
        <v>27</v>
      </c>
      <c r="E10" s="17">
        <v>450</v>
      </c>
      <c r="F10" s="17" t="s">
        <v>28</v>
      </c>
      <c r="G10" s="24" t="s">
        <v>29</v>
      </c>
    </row>
    <row r="11" spans="1:7" s="2" customFormat="1" ht="54">
      <c r="A11" s="16" t="s">
        <v>8</v>
      </c>
      <c r="B11" s="17">
        <v>8</v>
      </c>
      <c r="C11" s="17" t="s">
        <v>14</v>
      </c>
      <c r="D11" s="25" t="s">
        <v>30</v>
      </c>
      <c r="E11" s="17">
        <v>119</v>
      </c>
      <c r="F11" s="17" t="s">
        <v>31</v>
      </c>
      <c r="G11" s="24" t="s">
        <v>32</v>
      </c>
    </row>
    <row r="12" spans="1:7" s="2" customFormat="1" ht="27" customHeight="1">
      <c r="A12" s="16"/>
      <c r="B12" s="17">
        <v>9</v>
      </c>
      <c r="C12" s="17" t="s">
        <v>33</v>
      </c>
      <c r="D12" s="17"/>
      <c r="E12" s="17">
        <v>642</v>
      </c>
      <c r="F12" s="17" t="s">
        <v>28</v>
      </c>
      <c r="G12" s="19" t="s">
        <v>34</v>
      </c>
    </row>
    <row r="13" spans="1:7" s="2" customFormat="1" ht="27" customHeight="1">
      <c r="A13" s="16"/>
      <c r="B13" s="17">
        <v>10</v>
      </c>
      <c r="C13" s="17" t="s">
        <v>35</v>
      </c>
      <c r="D13" s="17" t="s">
        <v>36</v>
      </c>
      <c r="E13" s="17">
        <v>480</v>
      </c>
      <c r="F13" s="17" t="s">
        <v>37</v>
      </c>
      <c r="G13" s="20" t="s">
        <v>38</v>
      </c>
    </row>
    <row r="14" spans="1:7" s="2" customFormat="1" ht="27" customHeight="1">
      <c r="A14" s="16"/>
      <c r="B14" s="17">
        <v>11</v>
      </c>
      <c r="C14" s="17" t="s">
        <v>35</v>
      </c>
      <c r="D14" s="17" t="s">
        <v>39</v>
      </c>
      <c r="E14" s="17">
        <v>160</v>
      </c>
      <c r="F14" s="17" t="s">
        <v>37</v>
      </c>
      <c r="G14" s="20" t="s">
        <v>40</v>
      </c>
    </row>
    <row r="15" spans="1:7" s="2" customFormat="1" ht="40.5">
      <c r="A15" s="16"/>
      <c r="B15" s="17">
        <v>12</v>
      </c>
      <c r="C15" s="17" t="s">
        <v>35</v>
      </c>
      <c r="D15" s="17" t="s">
        <v>41</v>
      </c>
      <c r="E15" s="17">
        <v>160</v>
      </c>
      <c r="F15" s="17" t="s">
        <v>37</v>
      </c>
      <c r="G15" s="20" t="s">
        <v>42</v>
      </c>
    </row>
    <row r="16" spans="1:7" s="2" customFormat="1" ht="27" customHeight="1">
      <c r="A16" s="16"/>
      <c r="B16" s="17">
        <v>13</v>
      </c>
      <c r="C16" s="17" t="s">
        <v>12</v>
      </c>
      <c r="D16" s="17"/>
      <c r="E16" s="17">
        <v>343</v>
      </c>
      <c r="F16" s="17" t="s">
        <v>10</v>
      </c>
      <c r="G16" s="25" t="s">
        <v>43</v>
      </c>
    </row>
    <row r="17" spans="1:7" s="2" customFormat="1" ht="67.5">
      <c r="A17" s="16"/>
      <c r="B17" s="17">
        <v>14</v>
      </c>
      <c r="C17" s="17" t="s">
        <v>44</v>
      </c>
      <c r="D17" s="17"/>
      <c r="E17" s="17">
        <v>3000</v>
      </c>
      <c r="F17" s="17" t="s">
        <v>37</v>
      </c>
      <c r="G17" s="25" t="s">
        <v>45</v>
      </c>
    </row>
    <row r="18" spans="1:7" s="2" customFormat="1" ht="27" customHeight="1">
      <c r="A18" s="16"/>
      <c r="B18" s="17">
        <v>15</v>
      </c>
      <c r="C18" s="17" t="s">
        <v>46</v>
      </c>
      <c r="D18" s="17"/>
      <c r="E18" s="17">
        <v>21.23</v>
      </c>
      <c r="F18" s="17" t="s">
        <v>47</v>
      </c>
      <c r="G18" s="18" t="s">
        <v>48</v>
      </c>
    </row>
    <row r="19" spans="1:7" s="2" customFormat="1" ht="54">
      <c r="A19" s="16"/>
      <c r="B19" s="17">
        <v>16</v>
      </c>
      <c r="C19" s="17" t="s">
        <v>49</v>
      </c>
      <c r="D19" s="17"/>
      <c r="E19" s="17">
        <v>192</v>
      </c>
      <c r="F19" s="17" t="s">
        <v>50</v>
      </c>
      <c r="G19" s="25" t="s">
        <v>51</v>
      </c>
    </row>
    <row r="20" spans="1:7" s="2" customFormat="1" ht="40.5">
      <c r="A20" s="16"/>
      <c r="B20" s="17">
        <v>17</v>
      </c>
      <c r="C20" s="25" t="s">
        <v>52</v>
      </c>
      <c r="D20" s="25"/>
      <c r="E20" s="17">
        <v>104</v>
      </c>
      <c r="F20" s="17" t="s">
        <v>53</v>
      </c>
      <c r="G20" s="25" t="s">
        <v>54</v>
      </c>
    </row>
    <row r="21" spans="1:7" s="2" customFormat="1" ht="54">
      <c r="A21" s="16"/>
      <c r="B21" s="17">
        <v>18</v>
      </c>
      <c r="C21" s="17" t="s">
        <v>55</v>
      </c>
      <c r="D21" s="17"/>
      <c r="E21" s="17">
        <v>400</v>
      </c>
      <c r="F21" s="17" t="s">
        <v>56</v>
      </c>
      <c r="G21" s="25" t="s">
        <v>57</v>
      </c>
    </row>
    <row r="22" spans="1:7" s="2" customFormat="1" ht="54">
      <c r="A22" s="16" t="s">
        <v>8</v>
      </c>
      <c r="B22" s="17">
        <v>19</v>
      </c>
      <c r="C22" s="17" t="s">
        <v>58</v>
      </c>
      <c r="D22" s="26"/>
      <c r="E22" s="17">
        <v>84.6</v>
      </c>
      <c r="F22" s="17" t="s">
        <v>59</v>
      </c>
      <c r="G22" s="18" t="s">
        <v>60</v>
      </c>
    </row>
    <row r="23" spans="1:7" s="2" customFormat="1" ht="27" customHeight="1">
      <c r="A23" s="16"/>
      <c r="B23" s="17">
        <v>20</v>
      </c>
      <c r="C23" s="17" t="s">
        <v>61</v>
      </c>
      <c r="D23" s="17"/>
      <c r="E23" s="17">
        <v>6</v>
      </c>
      <c r="F23" s="17" t="s">
        <v>62</v>
      </c>
      <c r="G23" s="25" t="s">
        <v>63</v>
      </c>
    </row>
    <row r="24" spans="1:7" s="2" customFormat="1" ht="94.5">
      <c r="A24" s="16"/>
      <c r="B24" s="17">
        <v>21</v>
      </c>
      <c r="C24" s="25" t="s">
        <v>64</v>
      </c>
      <c r="D24" s="25"/>
      <c r="E24" s="17">
        <v>210</v>
      </c>
      <c r="F24" s="17" t="s">
        <v>65</v>
      </c>
      <c r="G24" s="19" t="s">
        <v>66</v>
      </c>
    </row>
    <row r="25" spans="1:9" s="3" customFormat="1" ht="27" customHeight="1">
      <c r="A25" s="16"/>
      <c r="B25" s="27" t="s">
        <v>67</v>
      </c>
      <c r="C25" s="27"/>
      <c r="D25" s="27"/>
      <c r="E25" s="27">
        <f>SUM(E4:E24)</f>
        <v>16082.57</v>
      </c>
      <c r="F25" s="27"/>
      <c r="G25" s="28"/>
      <c r="H25" s="29"/>
      <c r="I25" s="29"/>
    </row>
    <row r="26" spans="1:9" s="4" customFormat="1" ht="54">
      <c r="A26" s="16" t="s">
        <v>68</v>
      </c>
      <c r="B26" s="17">
        <v>22</v>
      </c>
      <c r="C26" s="17" t="s">
        <v>69</v>
      </c>
      <c r="D26" s="17" t="s">
        <v>70</v>
      </c>
      <c r="E26" s="25">
        <v>1738.824</v>
      </c>
      <c r="F26" s="17" t="s">
        <v>71</v>
      </c>
      <c r="G26" s="19" t="s">
        <v>72</v>
      </c>
      <c r="H26" s="30"/>
      <c r="I26" s="35"/>
    </row>
    <row r="27" spans="1:9" s="4" customFormat="1" ht="54">
      <c r="A27" s="16"/>
      <c r="B27" s="17">
        <v>23</v>
      </c>
      <c r="C27" s="17" t="s">
        <v>69</v>
      </c>
      <c r="D27" s="17" t="s">
        <v>73</v>
      </c>
      <c r="E27" s="25">
        <v>1078.624</v>
      </c>
      <c r="F27" s="17" t="s">
        <v>74</v>
      </c>
      <c r="G27" s="19" t="s">
        <v>72</v>
      </c>
      <c r="H27" s="30"/>
      <c r="I27" s="35"/>
    </row>
    <row r="28" spans="1:9" s="4" customFormat="1" ht="54">
      <c r="A28" s="16"/>
      <c r="B28" s="17">
        <v>24</v>
      </c>
      <c r="C28" s="17" t="s">
        <v>69</v>
      </c>
      <c r="D28" s="17" t="s">
        <v>75</v>
      </c>
      <c r="E28" s="25">
        <v>1049.348</v>
      </c>
      <c r="F28" s="17" t="s">
        <v>76</v>
      </c>
      <c r="G28" s="19" t="s">
        <v>72</v>
      </c>
      <c r="H28" s="30"/>
      <c r="I28" s="35"/>
    </row>
    <row r="29" spans="1:9" s="4" customFormat="1" ht="54">
      <c r="A29" s="16"/>
      <c r="B29" s="17">
        <v>25</v>
      </c>
      <c r="C29" s="17" t="s">
        <v>69</v>
      </c>
      <c r="D29" s="17" t="s">
        <v>77</v>
      </c>
      <c r="E29" s="25">
        <v>1263.076</v>
      </c>
      <c r="F29" s="17" t="s">
        <v>78</v>
      </c>
      <c r="G29" s="19" t="s">
        <v>72</v>
      </c>
      <c r="H29" s="30"/>
      <c r="I29" s="35"/>
    </row>
    <row r="30" spans="1:9" s="4" customFormat="1" ht="54">
      <c r="A30" s="16" t="s">
        <v>68</v>
      </c>
      <c r="B30" s="17">
        <v>26</v>
      </c>
      <c r="C30" s="17" t="s">
        <v>69</v>
      </c>
      <c r="D30" s="17" t="s">
        <v>79</v>
      </c>
      <c r="E30" s="25">
        <v>3318.98</v>
      </c>
      <c r="F30" s="17" t="s">
        <v>80</v>
      </c>
      <c r="G30" s="19" t="s">
        <v>72</v>
      </c>
      <c r="H30" s="30"/>
      <c r="I30" s="35"/>
    </row>
    <row r="31" spans="1:9" s="4" customFormat="1" ht="54">
      <c r="A31" s="16"/>
      <c r="B31" s="17">
        <v>27</v>
      </c>
      <c r="C31" s="17" t="s">
        <v>69</v>
      </c>
      <c r="D31" s="17" t="s">
        <v>81</v>
      </c>
      <c r="E31" s="25">
        <v>3981.248</v>
      </c>
      <c r="F31" s="17" t="s">
        <v>82</v>
      </c>
      <c r="G31" s="19" t="s">
        <v>72</v>
      </c>
      <c r="H31" s="30"/>
      <c r="I31" s="35"/>
    </row>
    <row r="32" spans="1:9" s="4" customFormat="1" ht="54">
      <c r="A32" s="16"/>
      <c r="B32" s="17">
        <v>28</v>
      </c>
      <c r="C32" s="17" t="s">
        <v>69</v>
      </c>
      <c r="D32" s="17" t="s">
        <v>83</v>
      </c>
      <c r="E32" s="25">
        <v>2139.825</v>
      </c>
      <c r="F32" s="17" t="s">
        <v>84</v>
      </c>
      <c r="G32" s="19" t="s">
        <v>72</v>
      </c>
      <c r="H32" s="30"/>
      <c r="I32" s="35"/>
    </row>
    <row r="33" spans="1:9" s="4" customFormat="1" ht="54">
      <c r="A33" s="16"/>
      <c r="B33" s="17">
        <v>29</v>
      </c>
      <c r="C33" s="17" t="s">
        <v>69</v>
      </c>
      <c r="D33" s="17" t="s">
        <v>85</v>
      </c>
      <c r="E33" s="25">
        <v>952.154</v>
      </c>
      <c r="F33" s="17" t="s">
        <v>86</v>
      </c>
      <c r="G33" s="19" t="s">
        <v>72</v>
      </c>
      <c r="H33" s="30"/>
      <c r="I33" s="35"/>
    </row>
    <row r="34" spans="1:9" s="4" customFormat="1" ht="54">
      <c r="A34" s="16"/>
      <c r="B34" s="17">
        <v>30</v>
      </c>
      <c r="C34" s="17" t="s">
        <v>69</v>
      </c>
      <c r="D34" s="17" t="s">
        <v>87</v>
      </c>
      <c r="E34" s="25">
        <v>2145.62</v>
      </c>
      <c r="F34" s="17" t="s">
        <v>88</v>
      </c>
      <c r="G34" s="19" t="s">
        <v>72</v>
      </c>
      <c r="H34" s="30"/>
      <c r="I34" s="35"/>
    </row>
    <row r="35" spans="1:9" s="4" customFormat="1" ht="54">
      <c r="A35" s="16"/>
      <c r="B35" s="17">
        <v>31</v>
      </c>
      <c r="C35" s="17" t="s">
        <v>69</v>
      </c>
      <c r="D35" s="17" t="s">
        <v>89</v>
      </c>
      <c r="E35" s="25">
        <v>2433.62</v>
      </c>
      <c r="F35" s="17" t="s">
        <v>90</v>
      </c>
      <c r="G35" s="19" t="s">
        <v>72</v>
      </c>
      <c r="H35" s="30"/>
      <c r="I35" s="35"/>
    </row>
    <row r="36" spans="1:9" s="4" customFormat="1" ht="54">
      <c r="A36" s="16"/>
      <c r="B36" s="17">
        <v>32</v>
      </c>
      <c r="C36" s="17" t="s">
        <v>69</v>
      </c>
      <c r="D36" s="17" t="s">
        <v>91</v>
      </c>
      <c r="E36" s="25">
        <v>1984.652</v>
      </c>
      <c r="F36" s="17" t="s">
        <v>92</v>
      </c>
      <c r="G36" s="19" t="s">
        <v>72</v>
      </c>
      <c r="H36" s="30"/>
      <c r="I36" s="35"/>
    </row>
    <row r="37" spans="1:9" s="4" customFormat="1" ht="54">
      <c r="A37" s="31"/>
      <c r="B37" s="17">
        <v>33</v>
      </c>
      <c r="C37" s="17" t="s">
        <v>69</v>
      </c>
      <c r="D37" s="17" t="s">
        <v>93</v>
      </c>
      <c r="E37" s="25">
        <v>1277.19</v>
      </c>
      <c r="F37" s="17" t="s">
        <v>94</v>
      </c>
      <c r="G37" s="19" t="s">
        <v>72</v>
      </c>
      <c r="H37" s="30"/>
      <c r="I37" s="35"/>
    </row>
    <row r="38" spans="1:9" s="4" customFormat="1" ht="54">
      <c r="A38" s="16" t="s">
        <v>68</v>
      </c>
      <c r="B38" s="17">
        <v>34</v>
      </c>
      <c r="C38" s="17" t="s">
        <v>69</v>
      </c>
      <c r="D38" s="17" t="s">
        <v>95</v>
      </c>
      <c r="E38" s="25">
        <v>942.032</v>
      </c>
      <c r="F38" s="17" t="s">
        <v>96</v>
      </c>
      <c r="G38" s="19" t="s">
        <v>72</v>
      </c>
      <c r="H38" s="30"/>
      <c r="I38" s="35"/>
    </row>
    <row r="39" spans="1:9" s="4" customFormat="1" ht="54">
      <c r="A39" s="16"/>
      <c r="B39" s="17">
        <v>35</v>
      </c>
      <c r="C39" s="17" t="s">
        <v>69</v>
      </c>
      <c r="D39" s="17" t="s">
        <v>97</v>
      </c>
      <c r="E39" s="25">
        <v>1992.954</v>
      </c>
      <c r="F39" s="17" t="s">
        <v>98</v>
      </c>
      <c r="G39" s="19" t="s">
        <v>72</v>
      </c>
      <c r="H39" s="30"/>
      <c r="I39" s="35"/>
    </row>
    <row r="40" spans="1:9" s="4" customFormat="1" ht="54">
      <c r="A40" s="16"/>
      <c r="B40" s="17">
        <v>36</v>
      </c>
      <c r="C40" s="17" t="s">
        <v>69</v>
      </c>
      <c r="D40" s="17" t="s">
        <v>99</v>
      </c>
      <c r="E40" s="25">
        <v>1951.2</v>
      </c>
      <c r="F40" s="17" t="s">
        <v>100</v>
      </c>
      <c r="G40" s="19" t="s">
        <v>72</v>
      </c>
      <c r="H40" s="30"/>
      <c r="I40" s="35"/>
    </row>
    <row r="41" spans="1:9" s="4" customFormat="1" ht="54">
      <c r="A41" s="16"/>
      <c r="B41" s="17">
        <v>37</v>
      </c>
      <c r="C41" s="17" t="s">
        <v>69</v>
      </c>
      <c r="D41" s="17" t="s">
        <v>101</v>
      </c>
      <c r="E41" s="25">
        <v>1376.306</v>
      </c>
      <c r="F41" s="17" t="s">
        <v>102</v>
      </c>
      <c r="G41" s="19" t="s">
        <v>72</v>
      </c>
      <c r="H41" s="30"/>
      <c r="I41" s="35"/>
    </row>
    <row r="42" spans="1:9" s="4" customFormat="1" ht="54">
      <c r="A42" s="16"/>
      <c r="B42" s="17">
        <v>38</v>
      </c>
      <c r="C42" s="17" t="s">
        <v>69</v>
      </c>
      <c r="D42" s="17" t="s">
        <v>103</v>
      </c>
      <c r="E42" s="25">
        <v>1047.684</v>
      </c>
      <c r="F42" s="17" t="s">
        <v>104</v>
      </c>
      <c r="G42" s="19" t="s">
        <v>72</v>
      </c>
      <c r="H42" s="30"/>
      <c r="I42" s="35"/>
    </row>
    <row r="43" spans="1:9" s="4" customFormat="1" ht="54">
      <c r="A43" s="16"/>
      <c r="B43" s="17">
        <v>39</v>
      </c>
      <c r="C43" s="17" t="s">
        <v>69</v>
      </c>
      <c r="D43" s="17" t="s">
        <v>105</v>
      </c>
      <c r="E43" s="25">
        <v>1908.89</v>
      </c>
      <c r="F43" s="17" t="s">
        <v>106</v>
      </c>
      <c r="G43" s="19" t="s">
        <v>72</v>
      </c>
      <c r="H43" s="30"/>
      <c r="I43" s="35"/>
    </row>
    <row r="44" spans="1:9" s="4" customFormat="1" ht="54">
      <c r="A44" s="16"/>
      <c r="B44" s="17">
        <v>40</v>
      </c>
      <c r="C44" s="17" t="s">
        <v>69</v>
      </c>
      <c r="D44" s="17" t="s">
        <v>107</v>
      </c>
      <c r="E44" s="25">
        <v>2104.206</v>
      </c>
      <c r="F44" s="17" t="s">
        <v>108</v>
      </c>
      <c r="G44" s="19" t="s">
        <v>72</v>
      </c>
      <c r="H44" s="30"/>
      <c r="I44" s="35"/>
    </row>
    <row r="45" spans="1:9" s="4" customFormat="1" ht="54">
      <c r="A45" s="31"/>
      <c r="B45" s="17">
        <v>41</v>
      </c>
      <c r="C45" s="17" t="s">
        <v>69</v>
      </c>
      <c r="D45" s="17" t="s">
        <v>109</v>
      </c>
      <c r="E45" s="25">
        <v>2404.652</v>
      </c>
      <c r="F45" s="17" t="s">
        <v>110</v>
      </c>
      <c r="G45" s="19" t="s">
        <v>72</v>
      </c>
      <c r="H45" s="30"/>
      <c r="I45" s="35"/>
    </row>
    <row r="46" spans="1:9" s="4" customFormat="1" ht="54">
      <c r="A46" s="16" t="s">
        <v>68</v>
      </c>
      <c r="B46" s="17">
        <v>42</v>
      </c>
      <c r="C46" s="17" t="s">
        <v>69</v>
      </c>
      <c r="D46" s="17" t="s">
        <v>111</v>
      </c>
      <c r="E46" s="25">
        <v>1602.5645</v>
      </c>
      <c r="F46" s="17" t="s">
        <v>112</v>
      </c>
      <c r="G46" s="19" t="s">
        <v>72</v>
      </c>
      <c r="H46" s="30"/>
      <c r="I46" s="35"/>
    </row>
    <row r="47" spans="1:9" s="4" customFormat="1" ht="54">
      <c r="A47" s="16"/>
      <c r="B47" s="17">
        <v>43</v>
      </c>
      <c r="C47" s="17" t="s">
        <v>69</v>
      </c>
      <c r="D47" s="17" t="s">
        <v>113</v>
      </c>
      <c r="E47" s="25">
        <v>943.844</v>
      </c>
      <c r="F47" s="17" t="s">
        <v>114</v>
      </c>
      <c r="G47" s="19" t="s">
        <v>115</v>
      </c>
      <c r="H47" s="30"/>
      <c r="I47" s="35"/>
    </row>
    <row r="48" spans="1:9" s="4" customFormat="1" ht="54">
      <c r="A48" s="16"/>
      <c r="B48" s="17">
        <v>44</v>
      </c>
      <c r="C48" s="17" t="s">
        <v>69</v>
      </c>
      <c r="D48" s="17" t="s">
        <v>116</v>
      </c>
      <c r="E48" s="25">
        <v>478.788</v>
      </c>
      <c r="F48" s="17" t="s">
        <v>117</v>
      </c>
      <c r="G48" s="19" t="s">
        <v>72</v>
      </c>
      <c r="H48" s="30"/>
      <c r="I48" s="35"/>
    </row>
    <row r="49" spans="1:9" s="4" customFormat="1" ht="54">
      <c r="A49" s="16"/>
      <c r="B49" s="17">
        <v>45</v>
      </c>
      <c r="C49" s="17" t="s">
        <v>69</v>
      </c>
      <c r="D49" s="17" t="s">
        <v>118</v>
      </c>
      <c r="E49" s="25">
        <v>247.194</v>
      </c>
      <c r="F49" s="17" t="s">
        <v>119</v>
      </c>
      <c r="G49" s="19" t="s">
        <v>72</v>
      </c>
      <c r="H49" s="30"/>
      <c r="I49" s="35"/>
    </row>
    <row r="50" spans="1:7" s="4" customFormat="1" ht="30.75" customHeight="1">
      <c r="A50" s="16"/>
      <c r="B50" s="17">
        <v>46</v>
      </c>
      <c r="C50" s="25" t="s">
        <v>120</v>
      </c>
      <c r="D50" s="25"/>
      <c r="E50" s="25">
        <v>3065.2</v>
      </c>
      <c r="F50" s="17" t="s">
        <v>121</v>
      </c>
      <c r="G50" s="19" t="s">
        <v>122</v>
      </c>
    </row>
    <row r="51" spans="1:7" s="4" customFormat="1" ht="30.75" customHeight="1">
      <c r="A51" s="16"/>
      <c r="B51" s="17">
        <v>47</v>
      </c>
      <c r="C51" s="17" t="s">
        <v>123</v>
      </c>
      <c r="D51" s="17"/>
      <c r="E51" s="25">
        <v>3703.1</v>
      </c>
      <c r="F51" s="17" t="s">
        <v>124</v>
      </c>
      <c r="G51" s="19" t="s">
        <v>125</v>
      </c>
    </row>
    <row r="52" spans="1:7" s="4" customFormat="1" ht="30.75" customHeight="1">
      <c r="A52" s="16"/>
      <c r="B52" s="17">
        <v>48</v>
      </c>
      <c r="C52" s="17" t="s">
        <v>126</v>
      </c>
      <c r="D52" s="17"/>
      <c r="E52" s="17">
        <v>456.9543</v>
      </c>
      <c r="F52" s="17" t="s">
        <v>127</v>
      </c>
      <c r="G52" s="19" t="s">
        <v>128</v>
      </c>
    </row>
    <row r="53" spans="1:7" s="4" customFormat="1" ht="30.75" customHeight="1">
      <c r="A53" s="16"/>
      <c r="B53" s="17">
        <v>49</v>
      </c>
      <c r="C53" s="25" t="s">
        <v>129</v>
      </c>
      <c r="D53" s="25"/>
      <c r="E53" s="17">
        <v>1515.226</v>
      </c>
      <c r="F53" s="32" t="s">
        <v>127</v>
      </c>
      <c r="G53" s="19" t="s">
        <v>130</v>
      </c>
    </row>
    <row r="54" spans="1:7" s="4" customFormat="1" ht="30.75" customHeight="1">
      <c r="A54" s="16"/>
      <c r="B54" s="17">
        <v>50</v>
      </c>
      <c r="C54" s="25" t="s">
        <v>131</v>
      </c>
      <c r="D54" s="25"/>
      <c r="E54" s="17">
        <v>2547</v>
      </c>
      <c r="F54" s="32" t="s">
        <v>132</v>
      </c>
      <c r="G54" s="19" t="s">
        <v>133</v>
      </c>
    </row>
    <row r="55" spans="1:7" s="4" customFormat="1" ht="54.75" customHeight="1">
      <c r="A55" s="16"/>
      <c r="B55" s="17">
        <v>51</v>
      </c>
      <c r="C55" s="25" t="s">
        <v>134</v>
      </c>
      <c r="D55" s="25"/>
      <c r="E55" s="17">
        <v>165</v>
      </c>
      <c r="F55" s="32" t="s">
        <v>25</v>
      </c>
      <c r="G55" s="19" t="s">
        <v>135</v>
      </c>
    </row>
    <row r="56" spans="1:7" s="3" customFormat="1" ht="27" customHeight="1">
      <c r="A56" s="16"/>
      <c r="B56" s="27" t="s">
        <v>67</v>
      </c>
      <c r="C56" s="27"/>
      <c r="D56" s="27"/>
      <c r="E56" s="27">
        <f>SUM(E26:E55)</f>
        <v>51815.955799999996</v>
      </c>
      <c r="F56" s="27"/>
      <c r="G56" s="28"/>
    </row>
    <row r="57" spans="1:7" s="2" customFormat="1" ht="27" customHeight="1">
      <c r="A57" s="16" t="s">
        <v>136</v>
      </c>
      <c r="B57" s="17">
        <v>52</v>
      </c>
      <c r="C57" s="32" t="s">
        <v>137</v>
      </c>
      <c r="D57" s="32"/>
      <c r="E57" s="17">
        <v>2251.32</v>
      </c>
      <c r="F57" s="17" t="s">
        <v>138</v>
      </c>
      <c r="G57" s="33" t="s">
        <v>139</v>
      </c>
    </row>
    <row r="58" spans="1:7" s="2" customFormat="1" ht="54">
      <c r="A58" s="16"/>
      <c r="B58" s="17">
        <v>53</v>
      </c>
      <c r="C58" s="17" t="s">
        <v>140</v>
      </c>
      <c r="D58" s="17"/>
      <c r="E58" s="17">
        <v>2176.7717</v>
      </c>
      <c r="F58" s="17" t="s">
        <v>141</v>
      </c>
      <c r="G58" s="18" t="s">
        <v>142</v>
      </c>
    </row>
    <row r="59" spans="1:7" s="2" customFormat="1" ht="81">
      <c r="A59" s="16"/>
      <c r="B59" s="17">
        <v>54</v>
      </c>
      <c r="C59" s="25" t="s">
        <v>143</v>
      </c>
      <c r="D59" s="25"/>
      <c r="E59" s="17">
        <v>300</v>
      </c>
      <c r="F59" s="17" t="s">
        <v>144</v>
      </c>
      <c r="G59" s="18" t="s">
        <v>145</v>
      </c>
    </row>
    <row r="60" spans="1:7" s="2" customFormat="1" ht="27" customHeight="1">
      <c r="A60" s="16"/>
      <c r="B60" s="17">
        <v>55</v>
      </c>
      <c r="C60" s="17" t="s">
        <v>146</v>
      </c>
      <c r="D60" s="17"/>
      <c r="E60" s="17">
        <v>771.38</v>
      </c>
      <c r="F60" s="17" t="s">
        <v>37</v>
      </c>
      <c r="G60" s="18" t="s">
        <v>147</v>
      </c>
    </row>
    <row r="61" spans="1:7" s="2" customFormat="1" ht="81">
      <c r="A61" s="16"/>
      <c r="B61" s="17">
        <v>56</v>
      </c>
      <c r="C61" s="25" t="s">
        <v>148</v>
      </c>
      <c r="D61" s="25"/>
      <c r="E61" s="17">
        <v>160</v>
      </c>
      <c r="F61" s="17" t="s">
        <v>149</v>
      </c>
      <c r="G61" s="18" t="s">
        <v>150</v>
      </c>
    </row>
    <row r="62" spans="1:7" s="2" customFormat="1" ht="27" customHeight="1">
      <c r="A62" s="16"/>
      <c r="B62" s="17">
        <v>57</v>
      </c>
      <c r="C62" s="25" t="s">
        <v>120</v>
      </c>
      <c r="D62" s="25"/>
      <c r="E62" s="17">
        <v>1035</v>
      </c>
      <c r="F62" s="17" t="s">
        <v>37</v>
      </c>
      <c r="G62" s="18" t="s">
        <v>151</v>
      </c>
    </row>
    <row r="63" spans="1:7" s="2" customFormat="1" ht="27" customHeight="1">
      <c r="A63" s="16"/>
      <c r="B63" s="17">
        <v>58</v>
      </c>
      <c r="C63" s="25" t="s">
        <v>152</v>
      </c>
      <c r="D63" s="25"/>
      <c r="E63" s="17">
        <v>44.52</v>
      </c>
      <c r="F63" s="17" t="s">
        <v>153</v>
      </c>
      <c r="G63" s="18" t="s">
        <v>154</v>
      </c>
    </row>
    <row r="64" spans="1:7" s="3" customFormat="1" ht="27" customHeight="1">
      <c r="A64" s="16"/>
      <c r="B64" s="27" t="s">
        <v>67</v>
      </c>
      <c r="C64" s="27"/>
      <c r="D64" s="27"/>
      <c r="E64" s="27">
        <f>SUM(E57:E63)</f>
        <v>6738.9917000000005</v>
      </c>
      <c r="F64" s="27"/>
      <c r="G64" s="34"/>
    </row>
    <row r="65" spans="1:7" s="3" customFormat="1" ht="27" customHeight="1">
      <c r="A65" s="16" t="s">
        <v>155</v>
      </c>
      <c r="B65" s="16"/>
      <c r="C65" s="16"/>
      <c r="D65" s="16"/>
      <c r="E65" s="27">
        <f>E56+E25+E64</f>
        <v>74637.5175</v>
      </c>
      <c r="F65" s="27"/>
      <c r="G65" s="28"/>
    </row>
    <row r="66" spans="3:7" ht="14.25">
      <c r="C66" s="36"/>
      <c r="D66" s="36"/>
      <c r="E66" s="36"/>
      <c r="F66" s="36"/>
      <c r="G66" s="37"/>
    </row>
    <row r="67" spans="3:7" ht="14.25">
      <c r="C67" s="36"/>
      <c r="D67" s="36"/>
      <c r="E67" s="36"/>
      <c r="F67" s="36"/>
      <c r="G67" s="37"/>
    </row>
  </sheetData>
  <sheetProtection/>
  <mergeCells count="39">
    <mergeCell ref="A1:G1"/>
    <mergeCell ref="C3:D3"/>
    <mergeCell ref="C4:D4"/>
    <mergeCell ref="C5:D5"/>
    <mergeCell ref="C12:D12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65:D65"/>
    <mergeCell ref="A4:A10"/>
    <mergeCell ref="A11:A21"/>
    <mergeCell ref="A22:A25"/>
    <mergeCell ref="A26:A29"/>
    <mergeCell ref="A30:A37"/>
    <mergeCell ref="A38:A45"/>
    <mergeCell ref="A46:A56"/>
    <mergeCell ref="A57:A64"/>
  </mergeCells>
  <printOptions horizontalCentered="1"/>
  <pageMargins left="0.66875" right="0.66875" top="0.5902777777777778" bottom="0.5902777777777778" header="0.5118055555555555" footer="0.39305555555555555"/>
  <pageSetup firstPageNumber="1" useFirstPageNumber="1" horizontalDpi="600" verticalDpi="600" orientation="landscape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汤震</cp:lastModifiedBy>
  <cp:lastPrinted>2018-02-13T01:57:52Z</cp:lastPrinted>
  <dcterms:created xsi:type="dcterms:W3CDTF">2017-03-17T00:01:49Z</dcterms:created>
  <dcterms:modified xsi:type="dcterms:W3CDTF">2020-08-28T01:43:04Z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