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明细表" sheetId="1" r:id="rId1"/>
  </sheets>
  <definedNames>
    <definedName name="_xlnm._FilterDatabase" localSheetId="0" hidden="1">项目库明细表!$A$5:$Q$48</definedName>
    <definedName name="_xlnm.Print_Titles" localSheetId="0">项目库明细表!$4:$5</definedName>
  </definedNames>
  <calcPr calcId="144525"/>
</workbook>
</file>

<file path=xl/sharedStrings.xml><?xml version="1.0" encoding="utf-8"?>
<sst xmlns="http://schemas.openxmlformats.org/spreadsheetml/2006/main" count="576" uniqueCount="183">
  <si>
    <t>附件3：</t>
  </si>
  <si>
    <t>平江县2021年度统筹整合使用财政涉农资金年终补充实施方案明细表</t>
  </si>
  <si>
    <t xml:space="preserve">  金额单位：万元    </t>
  </si>
  <si>
    <t>序号</t>
  </si>
  <si>
    <t>项目类别</t>
  </si>
  <si>
    <t>项目名称</t>
  </si>
  <si>
    <t>建设性质</t>
  </si>
  <si>
    <t>建设任务</t>
  </si>
  <si>
    <t>实施地点</t>
  </si>
  <si>
    <t>补助标准</t>
  </si>
  <si>
    <t>资金规模</t>
  </si>
  <si>
    <t>筹资方式</t>
  </si>
  <si>
    <t>绩效目标</t>
  </si>
  <si>
    <t>带贫减贫机制</t>
  </si>
  <si>
    <t>受益对象 （人）</t>
  </si>
  <si>
    <t>时间进度</t>
  </si>
  <si>
    <t>责任单位</t>
  </si>
  <si>
    <t>乡镇名</t>
  </si>
  <si>
    <t>村组名</t>
  </si>
  <si>
    <t>中央、省级、市州或县级资金</t>
  </si>
  <si>
    <t>金额</t>
  </si>
  <si>
    <t>开工时间</t>
  </si>
  <si>
    <t>竣工时间</t>
  </si>
  <si>
    <t>合计</t>
  </si>
  <si>
    <t>-</t>
  </si>
  <si>
    <t>产业发展</t>
  </si>
  <si>
    <t>扶持壮大村级集体经济项目</t>
  </si>
  <si>
    <t>新建</t>
  </si>
  <si>
    <t>用于全县12个乡镇15个村的集体经济发展项目扶持</t>
  </si>
  <si>
    <t>全县</t>
  </si>
  <si>
    <t>非脱贫村：50万元/村；脱贫村：30万元/村</t>
  </si>
  <si>
    <t>中央</t>
  </si>
  <si>
    <t>带动村集体经济收入</t>
  </si>
  <si>
    <t>直接帮扶</t>
  </si>
  <si>
    <t>2021.1</t>
  </si>
  <si>
    <t>2021.12</t>
  </si>
  <si>
    <t>组织部</t>
  </si>
  <si>
    <t>燕窝里绿色种养基地建设项目</t>
  </si>
  <si>
    <t>增加菠菜种植面积5亩</t>
  </si>
  <si>
    <t>加义镇</t>
  </si>
  <si>
    <t>义口村</t>
  </si>
  <si>
    <t>4万元</t>
  </si>
  <si>
    <t>省级</t>
  </si>
  <si>
    <t>增加菠菜种植面积5亩，预计增加收入5万元。</t>
  </si>
  <si>
    <t>民政局</t>
  </si>
  <si>
    <t>万根农民种植专业合作社建设项目</t>
  </si>
  <si>
    <t>增加菠菜种植面积3亩</t>
  </si>
  <si>
    <t>增加菠菜种植面积3亩，预计增加收入3万元。</t>
  </si>
  <si>
    <t>绿元农民种植专业合作社建设项目</t>
  </si>
  <si>
    <t>增加菠菜种植面积3.8亩</t>
  </si>
  <si>
    <t>南江镇</t>
  </si>
  <si>
    <t>百合村</t>
  </si>
  <si>
    <t>增加菠菜种植面积3.8亩，预计增加收入4万元。</t>
  </si>
  <si>
    <t>基础设施</t>
  </si>
  <si>
    <t>红色美丽村庄建设</t>
  </si>
  <si>
    <t>道路体质改造</t>
  </si>
  <si>
    <t>向家镇</t>
  </si>
  <si>
    <t>望湖村</t>
  </si>
  <si>
    <t>300万元</t>
  </si>
  <si>
    <t>改善群众出行条件</t>
  </si>
  <si>
    <t>改善生活条件，提升群众生活质量</t>
  </si>
  <si>
    <t>向家镇人民政府</t>
  </si>
  <si>
    <t>生态修复</t>
  </si>
  <si>
    <t>砂卵石采用2542平方米，钢筋挡土墙825.5平方米</t>
  </si>
  <si>
    <t>龙门镇</t>
  </si>
  <si>
    <t>浊江村</t>
  </si>
  <si>
    <t>砂卵石采用费用51.15元/平方米，钢筋挡土墙费用2265.28元/平方米</t>
  </si>
  <si>
    <t>解决浊江村河堤生态恶化和水土流失</t>
  </si>
  <si>
    <t>保护生态环境</t>
  </si>
  <si>
    <t>2021.8</t>
  </si>
  <si>
    <t>2021.11</t>
  </si>
  <si>
    <t>龙门镇人民政府</t>
  </si>
  <si>
    <t>安全饮水</t>
  </si>
  <si>
    <t>平江供水枢纽自来水管网延伸进村入户工程</t>
  </si>
  <si>
    <t>长寿镇</t>
  </si>
  <si>
    <t>联升村</t>
  </si>
  <si>
    <t>300元/人</t>
  </si>
  <si>
    <t>县级</t>
  </si>
  <si>
    <t>解决1568人的饮水安全问题，其中贫困人口174人</t>
  </si>
  <si>
    <t>2020.12</t>
  </si>
  <si>
    <t>2021.10</t>
  </si>
  <si>
    <t>县自来水公司</t>
  </si>
  <si>
    <t>邵阳村</t>
  </si>
  <si>
    <t>解决1834人的饮水安全问题，其中贫困人口155人</t>
  </si>
  <si>
    <t>天岳街道</t>
  </si>
  <si>
    <t>平源村</t>
  </si>
  <si>
    <t>解决1650人的饮水安全问题，其中贫困人口80人</t>
  </si>
  <si>
    <t>瓮江镇</t>
  </si>
  <si>
    <t>新建村</t>
  </si>
  <si>
    <t>500元/人</t>
  </si>
  <si>
    <t>解决3051人的饮水安全问题，其中贫困人口275人</t>
  </si>
  <si>
    <t>三阳乡</t>
  </si>
  <si>
    <t>甲山村</t>
  </si>
  <si>
    <t>解决3063人的饮水安全问题，其中贫困人口147人</t>
  </si>
  <si>
    <t>长冲村</t>
  </si>
  <si>
    <t>380元/人</t>
  </si>
  <si>
    <t>解决2998人的饮水安全问题，其中贫困人口79人</t>
  </si>
  <si>
    <t>清安村</t>
  </si>
  <si>
    <t>解决庆宜、张家片844人的饮水安全问题，其中贫困人口175人</t>
  </si>
  <si>
    <t>南尧村</t>
  </si>
  <si>
    <t>解决2200人的饮水安全问题，其中贫困人口78人</t>
  </si>
  <si>
    <t>付坪村</t>
  </si>
  <si>
    <t>解决1679人的饮水安全问题，其中贫困人口135人</t>
  </si>
  <si>
    <t>致富村</t>
  </si>
  <si>
    <t>解决2068人的饮水安全问题，其中贫困人口155人</t>
  </si>
  <si>
    <t>复建村</t>
  </si>
  <si>
    <t>解决1631人的饮水安全问题，其中贫困人口164人</t>
  </si>
  <si>
    <t>梅仙镇</t>
  </si>
  <si>
    <t>青乔村</t>
  </si>
  <si>
    <t>解决1962人的饮水安全问题，其中贫困人口181人</t>
  </si>
  <si>
    <t>安定镇</t>
  </si>
  <si>
    <t>富家村</t>
  </si>
  <si>
    <t>解决1490人的饮水安全问题，其中贫困人口162人</t>
  </si>
  <si>
    <t>大桥村</t>
  </si>
  <si>
    <t>460元/人</t>
  </si>
  <si>
    <t>解决3665人的饮水安全问题，其中贫困人口332人</t>
  </si>
  <si>
    <t>东山村</t>
  </si>
  <si>
    <t>解决2268人的饮水安全问题，其中贫困人口142人</t>
  </si>
  <si>
    <t>三村村</t>
  </si>
  <si>
    <t>480元/人</t>
  </si>
  <si>
    <t>解决1708人的饮水安全问题，其中贫困人口168人</t>
  </si>
  <si>
    <t>三市镇</t>
  </si>
  <si>
    <t>横槎村</t>
  </si>
  <si>
    <t>解决2162人的饮水安全问题，其中贫困人口234人</t>
  </si>
  <si>
    <t>碛江村</t>
  </si>
  <si>
    <t>解决2950人的饮水安全问题，其中贫困人口248人</t>
  </si>
  <si>
    <t>伍市镇</t>
  </si>
  <si>
    <t>普庆村</t>
  </si>
  <si>
    <t>解决3665人的饮水安全问题，其中贫困人口298人</t>
  </si>
  <si>
    <t>永桂村</t>
  </si>
  <si>
    <t>解决2398人的饮水安全问题，其中贫困人口202人</t>
  </si>
  <si>
    <t>天绿海生态农林旅游专业合作社建设项目</t>
  </si>
  <si>
    <t>改善天绿海生态农林旅游专业合作社基础设施。</t>
  </si>
  <si>
    <t>福寿山镇</t>
  </si>
  <si>
    <t>尚山村</t>
  </si>
  <si>
    <t>产业发展助力乡村振兴</t>
  </si>
  <si>
    <t>红军营基础设施建设项目</t>
  </si>
  <si>
    <t>改善红军营爱国主义教育基地基础设施，预计改善后年新增游客1万余人次。</t>
  </si>
  <si>
    <t>40万元</t>
  </si>
  <si>
    <t>改善红军营爱国主义教育基地基础设施</t>
  </si>
  <si>
    <t>基础设施建设</t>
  </si>
  <si>
    <t>村组道路</t>
  </si>
  <si>
    <t>项目涉及农村公路路面2公里硬化整修</t>
  </si>
  <si>
    <t>武莲村</t>
  </si>
  <si>
    <t>5万元</t>
  </si>
  <si>
    <t>方便武莲村2110名群众出行。</t>
  </si>
  <si>
    <t>改善贫困地区基础设施</t>
  </si>
  <si>
    <t>项目涉及农村公路路面公2.5里硬化整修</t>
  </si>
  <si>
    <t>周方村</t>
  </si>
  <si>
    <t>方便周方村1580群众出行。</t>
  </si>
  <si>
    <t>项目涉及农村公路路面3.2公里硬化整修</t>
  </si>
  <si>
    <t>水南村</t>
  </si>
  <si>
    <t>方便水南村1668名群众出行。</t>
  </si>
  <si>
    <t>项目涉及农村公路路面2.2公里硬化整修</t>
  </si>
  <si>
    <t>金龙村</t>
  </si>
  <si>
    <t>方便金龙村1200名群众出行。</t>
  </si>
  <si>
    <t>项目涉及农村公路路面4公里硬化整修</t>
  </si>
  <si>
    <t>仙龙村</t>
  </si>
  <si>
    <t>方便仙龙村1450名群众出行。</t>
  </si>
  <si>
    <t>桥墩村</t>
  </si>
  <si>
    <t>方便桥墩村1200名群众出行。</t>
  </si>
  <si>
    <t>维修</t>
  </si>
  <si>
    <t>国有林场基础设施建设</t>
  </si>
  <si>
    <t>国有连云林场</t>
  </si>
  <si>
    <t>21万元</t>
  </si>
  <si>
    <t>保障林区公路畅通，确保森林管护、生产生活正常运转</t>
  </si>
  <si>
    <t>解决出行问题，缩短出行时间</t>
  </si>
  <si>
    <t>林业局</t>
  </si>
  <si>
    <t>保障林区公路畅通，确保游客人身及交通安全</t>
  </si>
  <si>
    <t>林场建设、饮水工程、挡土墙等</t>
  </si>
  <si>
    <t>幕阜林场</t>
  </si>
  <si>
    <t>提高森林火灾扑救应急能力</t>
  </si>
  <si>
    <t>福寿国有林场</t>
  </si>
  <si>
    <t>20万元</t>
  </si>
  <si>
    <t>解决居住环境和生活水平</t>
  </si>
  <si>
    <t>社会保障</t>
  </si>
  <si>
    <t>生态环保员工资补助</t>
  </si>
  <si>
    <t>全县生态环保员公益岗位补助发放。</t>
  </si>
  <si>
    <t>6000元/人</t>
  </si>
  <si>
    <t>建档立卡贫困户家庭年收入6000元</t>
  </si>
  <si>
    <t>公益性岗位</t>
  </si>
  <si>
    <t>乡村振兴局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</si>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</sst>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16"/>
      <name val="方正大标宋简体"/>
      <charset val="134"/>
    </font>
    <font>
      <b/>
      <sz val="11"/>
      <name val="仿宋"/>
      <charset val="134"/>
    </font>
    <font>
      <sz val="10"/>
      <color indexed="8"/>
      <name val="仿宋"/>
      <charset val="134"/>
    </font>
    <font>
      <b/>
      <sz val="10"/>
      <name val="仿宋"/>
      <charset val="134"/>
    </font>
    <font>
      <b/>
      <sz val="11"/>
      <color theme="1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12" borderId="11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24" borderId="13" applyNumberFormat="0" applyAlignment="0" applyProtection="0">
      <alignment vertical="center"/>
    </xf>
    <xf numFmtId="0" fontId="29" fillId="24" borderId="8" applyNumberForma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24" fillId="0" borderId="0"/>
    <xf numFmtId="0" fontId="25" fillId="0" borderId="0" applyProtection="0"/>
    <xf numFmtId="0" fontId="23" fillId="0" borderId="0"/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/>
    </xf>
    <xf numFmtId="0" fontId="2" fillId="0" borderId="1" xfId="3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1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2" xfId="52"/>
    <cellStyle name="常规 21 3" xfId="53"/>
    <cellStyle name="常规 23" xfId="54"/>
    <cellStyle name="常规_Sheet1" xfId="55"/>
    <cellStyle name="常规_人饮工程" xfId="56"/>
    <cellStyle name="样式 1" xfId="57"/>
    <cellStyle name="常规 11 2" xfId="5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76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77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84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85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86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87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27</xdr:row>
      <xdr:rowOff>0</xdr:rowOff>
    </xdr:from>
    <xdr:to>
      <xdr:col>4</xdr:col>
      <xdr:colOff>787234</xdr:colOff>
      <xdr:row>27</xdr:row>
      <xdr:rowOff>139496</xdr:rowOff>
    </xdr:to>
    <xdr:sp>
      <xdr:nvSpPr>
        <xdr:cNvPr id="588" name="rect"/>
        <xdr:cNvSpPr/>
      </xdr:nvSpPr>
      <xdr:spPr>
        <a:xfrm>
          <a:off x="3074035" y="10671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89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90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91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92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93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594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595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596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597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598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27</xdr:row>
      <xdr:rowOff>0</xdr:rowOff>
    </xdr:from>
    <xdr:to>
      <xdr:col>6</xdr:col>
      <xdr:colOff>78803</xdr:colOff>
      <xdr:row>27</xdr:row>
      <xdr:rowOff>139496</xdr:rowOff>
    </xdr:to>
    <xdr:sp>
      <xdr:nvSpPr>
        <xdr:cNvPr id="599" name="rect"/>
        <xdr:cNvSpPr/>
      </xdr:nvSpPr>
      <xdr:spPr>
        <a:xfrm>
          <a:off x="5029200" y="10671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600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601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602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603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27</xdr:row>
      <xdr:rowOff>0</xdr:rowOff>
    </xdr:from>
    <xdr:to>
      <xdr:col>4</xdr:col>
      <xdr:colOff>787234</xdr:colOff>
      <xdr:row>27</xdr:row>
      <xdr:rowOff>139496</xdr:rowOff>
    </xdr:to>
    <xdr:sp>
      <xdr:nvSpPr>
        <xdr:cNvPr id="604" name="rect"/>
        <xdr:cNvSpPr/>
      </xdr:nvSpPr>
      <xdr:spPr>
        <a:xfrm>
          <a:off x="3074035" y="10671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05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06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07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08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27</xdr:row>
      <xdr:rowOff>0</xdr:rowOff>
    </xdr:from>
    <xdr:to>
      <xdr:col>6</xdr:col>
      <xdr:colOff>78803</xdr:colOff>
      <xdr:row>27</xdr:row>
      <xdr:rowOff>139496</xdr:rowOff>
    </xdr:to>
    <xdr:sp>
      <xdr:nvSpPr>
        <xdr:cNvPr id="609" name="rect"/>
        <xdr:cNvSpPr/>
      </xdr:nvSpPr>
      <xdr:spPr>
        <a:xfrm>
          <a:off x="5029200" y="10671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10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11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12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13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27</xdr:row>
      <xdr:rowOff>0</xdr:rowOff>
    </xdr:from>
    <xdr:to>
      <xdr:col>6</xdr:col>
      <xdr:colOff>78803</xdr:colOff>
      <xdr:row>27</xdr:row>
      <xdr:rowOff>139496</xdr:rowOff>
    </xdr:to>
    <xdr:sp>
      <xdr:nvSpPr>
        <xdr:cNvPr id="614" name="rect"/>
        <xdr:cNvSpPr/>
      </xdr:nvSpPr>
      <xdr:spPr>
        <a:xfrm>
          <a:off x="5029200" y="10671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615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616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617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27</xdr:row>
      <xdr:rowOff>0</xdr:rowOff>
    </xdr:from>
    <xdr:to>
      <xdr:col>4</xdr:col>
      <xdr:colOff>795838</xdr:colOff>
      <xdr:row>27</xdr:row>
      <xdr:rowOff>139496</xdr:rowOff>
    </xdr:to>
    <xdr:sp>
      <xdr:nvSpPr>
        <xdr:cNvPr id="618" name="rect"/>
        <xdr:cNvSpPr/>
      </xdr:nvSpPr>
      <xdr:spPr>
        <a:xfrm>
          <a:off x="3084830" y="10671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27</xdr:row>
      <xdr:rowOff>0</xdr:rowOff>
    </xdr:from>
    <xdr:to>
      <xdr:col>4</xdr:col>
      <xdr:colOff>787234</xdr:colOff>
      <xdr:row>27</xdr:row>
      <xdr:rowOff>139496</xdr:rowOff>
    </xdr:to>
    <xdr:sp>
      <xdr:nvSpPr>
        <xdr:cNvPr id="619" name="rect"/>
        <xdr:cNvSpPr/>
      </xdr:nvSpPr>
      <xdr:spPr>
        <a:xfrm>
          <a:off x="3074035" y="10671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20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21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22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23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27</xdr:row>
      <xdr:rowOff>0</xdr:rowOff>
    </xdr:from>
    <xdr:to>
      <xdr:col>6</xdr:col>
      <xdr:colOff>78803</xdr:colOff>
      <xdr:row>27</xdr:row>
      <xdr:rowOff>139496</xdr:rowOff>
    </xdr:to>
    <xdr:sp>
      <xdr:nvSpPr>
        <xdr:cNvPr id="624" name="rect"/>
        <xdr:cNvSpPr/>
      </xdr:nvSpPr>
      <xdr:spPr>
        <a:xfrm>
          <a:off x="5029200" y="10671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25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26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27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28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495230</xdr:colOff>
      <xdr:row>27</xdr:row>
      <xdr:rowOff>0</xdr:rowOff>
    </xdr:from>
    <xdr:to>
      <xdr:col>6</xdr:col>
      <xdr:colOff>89647</xdr:colOff>
      <xdr:row>27</xdr:row>
      <xdr:rowOff>139496</xdr:rowOff>
    </xdr:to>
    <xdr:sp>
      <xdr:nvSpPr>
        <xdr:cNvPr id="629" name="rect"/>
        <xdr:cNvSpPr/>
      </xdr:nvSpPr>
      <xdr:spPr>
        <a:xfrm>
          <a:off x="5039995" y="10671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30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31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32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27</xdr:row>
      <xdr:rowOff>0</xdr:rowOff>
    </xdr:from>
    <xdr:to>
      <xdr:col>6</xdr:col>
      <xdr:colOff>88201</xdr:colOff>
      <xdr:row>27</xdr:row>
      <xdr:rowOff>139496</xdr:rowOff>
    </xdr:to>
    <xdr:sp>
      <xdr:nvSpPr>
        <xdr:cNvPr id="633" name="rect"/>
        <xdr:cNvSpPr/>
      </xdr:nvSpPr>
      <xdr:spPr>
        <a:xfrm>
          <a:off x="5039360" y="10671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27</xdr:row>
      <xdr:rowOff>0</xdr:rowOff>
    </xdr:from>
    <xdr:to>
      <xdr:col>6</xdr:col>
      <xdr:colOff>78803</xdr:colOff>
      <xdr:row>27</xdr:row>
      <xdr:rowOff>139496</xdr:rowOff>
    </xdr:to>
    <xdr:sp>
      <xdr:nvSpPr>
        <xdr:cNvPr id="634" name="rect"/>
        <xdr:cNvSpPr/>
      </xdr:nvSpPr>
      <xdr:spPr>
        <a:xfrm>
          <a:off x="5029200" y="10671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8"/>
  <sheetViews>
    <sheetView tabSelected="1" workbookViewId="0">
      <pane ySplit="5" topLeftCell="A40" activePane="bottomLeft" state="frozen"/>
      <selection/>
      <selection pane="bottomLeft" activeCell="M44" sqref="L44:M44"/>
    </sheetView>
  </sheetViews>
  <sheetFormatPr defaultColWidth="9" defaultRowHeight="13.5"/>
  <cols>
    <col min="1" max="1" width="5.25" style="9" customWidth="1"/>
    <col min="2" max="2" width="9.325" style="10" customWidth="1"/>
    <col min="3" max="3" width="10.325" style="10" customWidth="1"/>
    <col min="4" max="4" width="9.125" style="9" customWidth="1"/>
    <col min="5" max="5" width="25.625" style="10" customWidth="1"/>
    <col min="6" max="7" width="9.325" style="9" customWidth="1"/>
    <col min="8" max="8" width="9.325" style="10" customWidth="1"/>
    <col min="9" max="9" width="12.825" style="9" customWidth="1"/>
    <col min="10" max="11" width="9.325" style="9" customWidth="1"/>
    <col min="12" max="12" width="21.625" style="10" customWidth="1"/>
    <col min="13" max="13" width="19" style="10" customWidth="1"/>
    <col min="14" max="14" width="9.325" style="10" customWidth="1"/>
    <col min="15" max="16" width="10.125" style="11" customWidth="1"/>
    <col min="17" max="17" width="9.85" style="10" customWidth="1"/>
  </cols>
  <sheetData>
    <row r="1" ht="14.25" spans="1:2">
      <c r="A1" s="12" t="s">
        <v>0</v>
      </c>
      <c r="B1" s="13"/>
    </row>
    <row r="2" ht="33" customHeight="1" spans="1:17">
      <c r="A2" s="14" t="s">
        <v>1</v>
      </c>
      <c r="B2" s="15"/>
      <c r="C2" s="15"/>
      <c r="D2" s="14"/>
      <c r="E2" s="15"/>
      <c r="F2" s="14"/>
      <c r="G2" s="14"/>
      <c r="H2" s="15"/>
      <c r="I2" s="14"/>
      <c r="J2" s="14"/>
      <c r="K2" s="14"/>
      <c r="L2" s="15"/>
      <c r="M2" s="15"/>
      <c r="N2" s="15"/>
      <c r="O2" s="30"/>
      <c r="P2" s="30"/>
      <c r="Q2" s="15"/>
    </row>
    <row r="3" ht="17" customHeight="1" spans="1:17">
      <c r="A3" s="16" t="s">
        <v>2</v>
      </c>
      <c r="B3" s="17"/>
      <c r="C3" s="17"/>
      <c r="D3" s="16"/>
      <c r="E3" s="17"/>
      <c r="F3" s="16"/>
      <c r="G3" s="16"/>
      <c r="H3" s="17"/>
      <c r="I3" s="16"/>
      <c r="J3" s="16"/>
      <c r="K3" s="16"/>
      <c r="L3" s="17"/>
      <c r="M3" s="17"/>
      <c r="N3" s="17"/>
      <c r="O3" s="31"/>
      <c r="P3" s="31"/>
      <c r="Q3" s="17"/>
    </row>
    <row r="4" s="1" customFormat="1" ht="30" customHeight="1" spans="1:17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9" t="s">
        <v>8</v>
      </c>
      <c r="G4" s="19"/>
      <c r="H4" s="18" t="s">
        <v>9</v>
      </c>
      <c r="I4" s="32" t="s">
        <v>10</v>
      </c>
      <c r="J4" s="33" t="s">
        <v>11</v>
      </c>
      <c r="K4" s="34"/>
      <c r="L4" s="18" t="s">
        <v>12</v>
      </c>
      <c r="M4" s="18" t="s">
        <v>13</v>
      </c>
      <c r="N4" s="18" t="s">
        <v>14</v>
      </c>
      <c r="O4" s="35" t="s">
        <v>15</v>
      </c>
      <c r="P4" s="35"/>
      <c r="Q4" s="18" t="s">
        <v>16</v>
      </c>
    </row>
    <row r="5" s="1" customFormat="1" ht="60" customHeight="1" spans="1:17">
      <c r="A5" s="18"/>
      <c r="B5" s="18"/>
      <c r="C5" s="18"/>
      <c r="D5" s="18"/>
      <c r="E5" s="18"/>
      <c r="F5" s="19" t="s">
        <v>17</v>
      </c>
      <c r="G5" s="19" t="s">
        <v>18</v>
      </c>
      <c r="H5" s="18"/>
      <c r="I5" s="36"/>
      <c r="J5" s="18" t="s">
        <v>19</v>
      </c>
      <c r="K5" s="18" t="s">
        <v>20</v>
      </c>
      <c r="L5" s="18"/>
      <c r="M5" s="18"/>
      <c r="N5" s="18"/>
      <c r="O5" s="35" t="s">
        <v>21</v>
      </c>
      <c r="P5" s="35" t="s">
        <v>22</v>
      </c>
      <c r="Q5" s="18"/>
    </row>
    <row r="6" s="1" customFormat="1" ht="25" customHeight="1" spans="1:17">
      <c r="A6" s="18" t="s">
        <v>23</v>
      </c>
      <c r="B6" s="18"/>
      <c r="C6" s="18"/>
      <c r="D6" s="18" t="s">
        <v>24</v>
      </c>
      <c r="E6" s="18" t="s">
        <v>24</v>
      </c>
      <c r="F6" s="18" t="s">
        <v>24</v>
      </c>
      <c r="G6" s="18" t="s">
        <v>24</v>
      </c>
      <c r="H6" s="18" t="s">
        <v>24</v>
      </c>
      <c r="I6" s="37">
        <f>SUM(I7:I10)</f>
        <v>702</v>
      </c>
      <c r="J6" s="18" t="s">
        <v>24</v>
      </c>
      <c r="K6" s="18" t="s">
        <v>24</v>
      </c>
      <c r="L6" s="18" t="s">
        <v>24</v>
      </c>
      <c r="M6" s="18" t="s">
        <v>24</v>
      </c>
      <c r="N6" s="18" t="s">
        <v>24</v>
      </c>
      <c r="O6" s="18" t="s">
        <v>24</v>
      </c>
      <c r="P6" s="18" t="s">
        <v>24</v>
      </c>
      <c r="Q6" s="18" t="s">
        <v>24</v>
      </c>
    </row>
    <row r="7" s="2" customFormat="1" ht="60" spans="1:17">
      <c r="A7" s="20">
        <v>1</v>
      </c>
      <c r="B7" s="20" t="s">
        <v>25</v>
      </c>
      <c r="C7" s="20" t="s">
        <v>26</v>
      </c>
      <c r="D7" s="20" t="s">
        <v>27</v>
      </c>
      <c r="E7" s="20" t="s">
        <v>28</v>
      </c>
      <c r="F7" s="20" t="s">
        <v>29</v>
      </c>
      <c r="G7" s="20" t="s">
        <v>29</v>
      </c>
      <c r="H7" s="20" t="s">
        <v>30</v>
      </c>
      <c r="I7" s="20">
        <v>690</v>
      </c>
      <c r="J7" s="20" t="s">
        <v>31</v>
      </c>
      <c r="K7" s="20">
        <v>690</v>
      </c>
      <c r="L7" s="20" t="s">
        <v>32</v>
      </c>
      <c r="M7" s="20" t="s">
        <v>33</v>
      </c>
      <c r="N7" s="20">
        <v>6000</v>
      </c>
      <c r="O7" s="38" t="s">
        <v>34</v>
      </c>
      <c r="P7" s="38" t="s">
        <v>35</v>
      </c>
      <c r="Q7" s="20" t="s">
        <v>36</v>
      </c>
    </row>
    <row r="8" s="3" customFormat="1" ht="36" spans="1:17">
      <c r="A8" s="20">
        <v>2</v>
      </c>
      <c r="B8" s="21" t="s">
        <v>25</v>
      </c>
      <c r="C8" s="22" t="s">
        <v>37</v>
      </c>
      <c r="D8" s="22" t="s">
        <v>27</v>
      </c>
      <c r="E8" s="21" t="s">
        <v>38</v>
      </c>
      <c r="F8" s="21" t="s">
        <v>39</v>
      </c>
      <c r="G8" s="21" t="s">
        <v>40</v>
      </c>
      <c r="H8" s="21" t="s">
        <v>41</v>
      </c>
      <c r="I8" s="21">
        <v>4</v>
      </c>
      <c r="J8" s="20" t="s">
        <v>42</v>
      </c>
      <c r="K8" s="21">
        <v>4</v>
      </c>
      <c r="L8" s="22" t="s">
        <v>43</v>
      </c>
      <c r="M8" s="20" t="s">
        <v>33</v>
      </c>
      <c r="N8" s="39">
        <v>450</v>
      </c>
      <c r="O8" s="40" t="s">
        <v>34</v>
      </c>
      <c r="P8" s="40" t="s">
        <v>35</v>
      </c>
      <c r="Q8" s="21" t="s">
        <v>44</v>
      </c>
    </row>
    <row r="9" s="3" customFormat="1" ht="36" spans="1:17">
      <c r="A9" s="20">
        <v>3</v>
      </c>
      <c r="B9" s="21" t="s">
        <v>25</v>
      </c>
      <c r="C9" s="22" t="s">
        <v>45</v>
      </c>
      <c r="D9" s="22" t="s">
        <v>27</v>
      </c>
      <c r="E9" s="21" t="s">
        <v>46</v>
      </c>
      <c r="F9" s="21" t="s">
        <v>39</v>
      </c>
      <c r="G9" s="21"/>
      <c r="H9" s="21" t="s">
        <v>41</v>
      </c>
      <c r="I9" s="21">
        <v>4</v>
      </c>
      <c r="J9" s="20" t="s">
        <v>42</v>
      </c>
      <c r="K9" s="21">
        <v>4</v>
      </c>
      <c r="L9" s="22" t="s">
        <v>47</v>
      </c>
      <c r="M9" s="20" t="s">
        <v>33</v>
      </c>
      <c r="N9" s="22">
        <v>230</v>
      </c>
      <c r="O9" s="40" t="s">
        <v>34</v>
      </c>
      <c r="P9" s="40" t="s">
        <v>35</v>
      </c>
      <c r="Q9" s="21" t="s">
        <v>44</v>
      </c>
    </row>
    <row r="10" s="3" customFormat="1" ht="36" spans="1:17">
      <c r="A10" s="20">
        <v>4</v>
      </c>
      <c r="B10" s="21" t="s">
        <v>25</v>
      </c>
      <c r="C10" s="22" t="s">
        <v>48</v>
      </c>
      <c r="D10" s="22" t="s">
        <v>27</v>
      </c>
      <c r="E10" s="21" t="s">
        <v>49</v>
      </c>
      <c r="F10" s="23" t="s">
        <v>50</v>
      </c>
      <c r="G10" s="21" t="s">
        <v>51</v>
      </c>
      <c r="H10" s="21" t="s">
        <v>41</v>
      </c>
      <c r="I10" s="21">
        <v>4</v>
      </c>
      <c r="J10" s="20" t="s">
        <v>42</v>
      </c>
      <c r="K10" s="21">
        <v>4</v>
      </c>
      <c r="L10" s="22" t="s">
        <v>52</v>
      </c>
      <c r="M10" s="20" t="s">
        <v>33</v>
      </c>
      <c r="N10" s="39">
        <v>185</v>
      </c>
      <c r="O10" s="40" t="s">
        <v>34</v>
      </c>
      <c r="P10" s="40" t="s">
        <v>35</v>
      </c>
      <c r="Q10" s="21" t="s">
        <v>44</v>
      </c>
    </row>
    <row r="11" s="4" customFormat="1" ht="25" customHeight="1" spans="1:17">
      <c r="A11" s="24" t="s">
        <v>23</v>
      </c>
      <c r="B11" s="24"/>
      <c r="C11" s="24"/>
      <c r="D11" s="24" t="s">
        <v>24</v>
      </c>
      <c r="E11" s="24" t="s">
        <v>24</v>
      </c>
      <c r="F11" s="24" t="s">
        <v>24</v>
      </c>
      <c r="G11" s="24" t="s">
        <v>24</v>
      </c>
      <c r="H11" s="24" t="s">
        <v>24</v>
      </c>
      <c r="I11" s="24">
        <f>SUM(I12:I45)</f>
        <v>1695</v>
      </c>
      <c r="J11" s="24" t="s">
        <v>24</v>
      </c>
      <c r="K11" s="24" t="s">
        <v>24</v>
      </c>
      <c r="L11" s="24" t="s">
        <v>24</v>
      </c>
      <c r="M11" s="24" t="s">
        <v>24</v>
      </c>
      <c r="N11" s="24" t="s">
        <v>24</v>
      </c>
      <c r="O11" s="24" t="s">
        <v>24</v>
      </c>
      <c r="P11" s="24" t="s">
        <v>24</v>
      </c>
      <c r="Q11" s="44" t="s">
        <v>24</v>
      </c>
    </row>
    <row r="12" s="2" customFormat="1" ht="24" spans="1:17">
      <c r="A12" s="20">
        <v>5</v>
      </c>
      <c r="B12" s="20" t="s">
        <v>53</v>
      </c>
      <c r="C12" s="20" t="s">
        <v>54</v>
      </c>
      <c r="D12" s="20" t="s">
        <v>27</v>
      </c>
      <c r="E12" s="20" t="s">
        <v>55</v>
      </c>
      <c r="F12" s="20" t="s">
        <v>56</v>
      </c>
      <c r="G12" s="20" t="s">
        <v>57</v>
      </c>
      <c r="H12" s="20" t="s">
        <v>58</v>
      </c>
      <c r="I12" s="20">
        <v>300</v>
      </c>
      <c r="J12" s="20" t="s">
        <v>31</v>
      </c>
      <c r="K12" s="20">
        <v>300</v>
      </c>
      <c r="L12" s="20" t="s">
        <v>59</v>
      </c>
      <c r="M12" s="20" t="s">
        <v>60</v>
      </c>
      <c r="N12" s="20">
        <v>6000</v>
      </c>
      <c r="O12" s="38" t="s">
        <v>34</v>
      </c>
      <c r="P12" s="38" t="s">
        <v>35</v>
      </c>
      <c r="Q12" s="20" t="s">
        <v>61</v>
      </c>
    </row>
    <row r="13" s="2" customFormat="1" ht="96" spans="1:17">
      <c r="A13" s="20">
        <v>6</v>
      </c>
      <c r="B13" s="20" t="s">
        <v>53</v>
      </c>
      <c r="C13" s="20" t="s">
        <v>62</v>
      </c>
      <c r="D13" s="20" t="s">
        <v>27</v>
      </c>
      <c r="E13" s="20" t="s">
        <v>63</v>
      </c>
      <c r="F13" s="25" t="s">
        <v>64</v>
      </c>
      <c r="G13" s="25" t="s">
        <v>65</v>
      </c>
      <c r="H13" s="20" t="s">
        <v>66</v>
      </c>
      <c r="I13" s="25">
        <v>200</v>
      </c>
      <c r="J13" s="25" t="s">
        <v>42</v>
      </c>
      <c r="K13" s="25">
        <v>600</v>
      </c>
      <c r="L13" s="20" t="s">
        <v>67</v>
      </c>
      <c r="M13" s="20" t="s">
        <v>68</v>
      </c>
      <c r="N13" s="20">
        <v>2500</v>
      </c>
      <c r="O13" s="41" t="s">
        <v>69</v>
      </c>
      <c r="P13" s="41" t="s">
        <v>70</v>
      </c>
      <c r="Q13" s="20" t="s">
        <v>71</v>
      </c>
    </row>
    <row r="14" s="2" customFormat="1" ht="24" spans="1:17">
      <c r="A14" s="20">
        <v>7</v>
      </c>
      <c r="B14" s="20" t="s">
        <v>53</v>
      </c>
      <c r="C14" s="20" t="s">
        <v>72</v>
      </c>
      <c r="D14" s="20" t="s">
        <v>27</v>
      </c>
      <c r="E14" s="20" t="s">
        <v>73</v>
      </c>
      <c r="F14" s="20" t="s">
        <v>74</v>
      </c>
      <c r="G14" s="20" t="s">
        <v>75</v>
      </c>
      <c r="H14" s="20" t="s">
        <v>76</v>
      </c>
      <c r="I14" s="20">
        <v>23.52</v>
      </c>
      <c r="J14" s="20" t="s">
        <v>77</v>
      </c>
      <c r="K14" s="20">
        <v>23.52</v>
      </c>
      <c r="L14" s="20" t="s">
        <v>78</v>
      </c>
      <c r="M14" s="20" t="s">
        <v>60</v>
      </c>
      <c r="N14" s="20">
        <v>3063</v>
      </c>
      <c r="O14" s="38" t="s">
        <v>79</v>
      </c>
      <c r="P14" s="38" t="s">
        <v>80</v>
      </c>
      <c r="Q14" s="20" t="s">
        <v>81</v>
      </c>
    </row>
    <row r="15" s="2" customFormat="1" ht="24" spans="1:17">
      <c r="A15" s="20">
        <v>8</v>
      </c>
      <c r="B15" s="20" t="s">
        <v>53</v>
      </c>
      <c r="C15" s="20" t="s">
        <v>72</v>
      </c>
      <c r="D15" s="20" t="s">
        <v>27</v>
      </c>
      <c r="E15" s="20" t="s">
        <v>73</v>
      </c>
      <c r="F15" s="20" t="s">
        <v>74</v>
      </c>
      <c r="G15" s="20" t="s">
        <v>82</v>
      </c>
      <c r="H15" s="20" t="s">
        <v>76</v>
      </c>
      <c r="I15" s="20">
        <v>27.51</v>
      </c>
      <c r="J15" s="20" t="s">
        <v>77</v>
      </c>
      <c r="K15" s="20">
        <v>27.51</v>
      </c>
      <c r="L15" s="20" t="s">
        <v>83</v>
      </c>
      <c r="M15" s="20" t="s">
        <v>60</v>
      </c>
      <c r="N15" s="20">
        <v>2600</v>
      </c>
      <c r="O15" s="38" t="s">
        <v>79</v>
      </c>
      <c r="P15" s="38" t="s">
        <v>80</v>
      </c>
      <c r="Q15" s="20" t="s">
        <v>81</v>
      </c>
    </row>
    <row r="16" s="2" customFormat="1" ht="24" spans="1:17">
      <c r="A16" s="20">
        <v>9</v>
      </c>
      <c r="B16" s="20" t="s">
        <v>53</v>
      </c>
      <c r="C16" s="20" t="s">
        <v>72</v>
      </c>
      <c r="D16" s="20" t="s">
        <v>27</v>
      </c>
      <c r="E16" s="20" t="s">
        <v>73</v>
      </c>
      <c r="F16" s="20" t="s">
        <v>84</v>
      </c>
      <c r="G16" s="20" t="s">
        <v>85</v>
      </c>
      <c r="H16" s="20" t="s">
        <v>76</v>
      </c>
      <c r="I16" s="20">
        <v>24.75</v>
      </c>
      <c r="J16" s="20" t="s">
        <v>77</v>
      </c>
      <c r="K16" s="20">
        <v>24.75</v>
      </c>
      <c r="L16" s="20" t="s">
        <v>86</v>
      </c>
      <c r="M16" s="20" t="s">
        <v>60</v>
      </c>
      <c r="N16" s="20">
        <v>1700</v>
      </c>
      <c r="O16" s="38" t="s">
        <v>79</v>
      </c>
      <c r="P16" s="38" t="s">
        <v>80</v>
      </c>
      <c r="Q16" s="20" t="s">
        <v>81</v>
      </c>
    </row>
    <row r="17" s="2" customFormat="1" ht="24" spans="1:17">
      <c r="A17" s="20">
        <v>10</v>
      </c>
      <c r="B17" s="20" t="s">
        <v>53</v>
      </c>
      <c r="C17" s="20" t="s">
        <v>72</v>
      </c>
      <c r="D17" s="20" t="s">
        <v>27</v>
      </c>
      <c r="E17" s="20" t="s">
        <v>73</v>
      </c>
      <c r="F17" s="20" t="s">
        <v>87</v>
      </c>
      <c r="G17" s="20" t="s">
        <v>88</v>
      </c>
      <c r="H17" s="20" t="s">
        <v>89</v>
      </c>
      <c r="I17" s="20">
        <v>80.5</v>
      </c>
      <c r="J17" s="20" t="s">
        <v>77</v>
      </c>
      <c r="K17" s="20">
        <v>80.5</v>
      </c>
      <c r="L17" s="20" t="s">
        <v>90</v>
      </c>
      <c r="M17" s="20" t="s">
        <v>60</v>
      </c>
      <c r="N17" s="20">
        <v>2998</v>
      </c>
      <c r="O17" s="38" t="s">
        <v>79</v>
      </c>
      <c r="P17" s="38" t="s">
        <v>80</v>
      </c>
      <c r="Q17" s="20" t="s">
        <v>81</v>
      </c>
    </row>
    <row r="18" s="2" customFormat="1" ht="24" spans="1:17">
      <c r="A18" s="20">
        <v>11</v>
      </c>
      <c r="B18" s="20" t="s">
        <v>53</v>
      </c>
      <c r="C18" s="20" t="s">
        <v>72</v>
      </c>
      <c r="D18" s="20" t="s">
        <v>27</v>
      </c>
      <c r="E18" s="20" t="s">
        <v>73</v>
      </c>
      <c r="F18" s="20" t="s">
        <v>91</v>
      </c>
      <c r="G18" s="20" t="s">
        <v>92</v>
      </c>
      <c r="H18" s="20" t="s">
        <v>89</v>
      </c>
      <c r="I18" s="20">
        <v>77</v>
      </c>
      <c r="J18" s="20" t="s">
        <v>77</v>
      </c>
      <c r="K18" s="20">
        <v>77</v>
      </c>
      <c r="L18" s="20" t="s">
        <v>93</v>
      </c>
      <c r="M18" s="20" t="s">
        <v>60</v>
      </c>
      <c r="N18" s="20">
        <v>1636</v>
      </c>
      <c r="O18" s="38" t="s">
        <v>79</v>
      </c>
      <c r="P18" s="38" t="s">
        <v>80</v>
      </c>
      <c r="Q18" s="20" t="s">
        <v>81</v>
      </c>
    </row>
    <row r="19" s="2" customFormat="1" ht="24" spans="1:17">
      <c r="A19" s="20">
        <v>12</v>
      </c>
      <c r="B19" s="20" t="s">
        <v>53</v>
      </c>
      <c r="C19" s="20" t="s">
        <v>72</v>
      </c>
      <c r="D19" s="20" t="s">
        <v>27</v>
      </c>
      <c r="E19" s="20" t="s">
        <v>73</v>
      </c>
      <c r="F19" s="20" t="s">
        <v>84</v>
      </c>
      <c r="G19" s="20" t="s">
        <v>94</v>
      </c>
      <c r="H19" s="20" t="s">
        <v>95</v>
      </c>
      <c r="I19" s="20">
        <v>56.96</v>
      </c>
      <c r="J19" s="20" t="s">
        <v>77</v>
      </c>
      <c r="K19" s="20">
        <v>56.96</v>
      </c>
      <c r="L19" s="20" t="s">
        <v>96</v>
      </c>
      <c r="M19" s="20" t="s">
        <v>60</v>
      </c>
      <c r="N19" s="20">
        <v>1568</v>
      </c>
      <c r="O19" s="38" t="s">
        <v>79</v>
      </c>
      <c r="P19" s="38" t="s">
        <v>80</v>
      </c>
      <c r="Q19" s="20" t="s">
        <v>81</v>
      </c>
    </row>
    <row r="20" s="2" customFormat="1" ht="36" spans="1:17">
      <c r="A20" s="20">
        <v>13</v>
      </c>
      <c r="B20" s="20" t="s">
        <v>53</v>
      </c>
      <c r="C20" s="20" t="s">
        <v>72</v>
      </c>
      <c r="D20" s="20" t="s">
        <v>27</v>
      </c>
      <c r="E20" s="20" t="s">
        <v>73</v>
      </c>
      <c r="F20" s="20" t="s">
        <v>91</v>
      </c>
      <c r="G20" s="20" t="s">
        <v>97</v>
      </c>
      <c r="H20" s="20" t="s">
        <v>76</v>
      </c>
      <c r="I20" s="20">
        <v>21.6</v>
      </c>
      <c r="J20" s="20" t="s">
        <v>77</v>
      </c>
      <c r="K20" s="20">
        <v>21.6</v>
      </c>
      <c r="L20" s="20" t="s">
        <v>98</v>
      </c>
      <c r="M20" s="20" t="s">
        <v>60</v>
      </c>
      <c r="N20" s="20">
        <v>1834</v>
      </c>
      <c r="O20" s="38" t="s">
        <v>79</v>
      </c>
      <c r="P20" s="38" t="s">
        <v>80</v>
      </c>
      <c r="Q20" s="20" t="s">
        <v>81</v>
      </c>
    </row>
    <row r="21" s="2" customFormat="1" ht="24" spans="1:17">
      <c r="A21" s="20">
        <v>14</v>
      </c>
      <c r="B21" s="20" t="s">
        <v>53</v>
      </c>
      <c r="C21" s="20" t="s">
        <v>72</v>
      </c>
      <c r="D21" s="20" t="s">
        <v>27</v>
      </c>
      <c r="E21" s="20" t="s">
        <v>73</v>
      </c>
      <c r="F21" s="20" t="s">
        <v>91</v>
      </c>
      <c r="G21" s="20" t="s">
        <v>99</v>
      </c>
      <c r="H21" s="20" t="s">
        <v>89</v>
      </c>
      <c r="I21" s="20">
        <v>55</v>
      </c>
      <c r="J21" s="20" t="s">
        <v>77</v>
      </c>
      <c r="K21" s="20">
        <v>55</v>
      </c>
      <c r="L21" s="20" t="s">
        <v>100</v>
      </c>
      <c r="M21" s="20" t="s">
        <v>60</v>
      </c>
      <c r="N21" s="20">
        <v>1679</v>
      </c>
      <c r="O21" s="38" t="s">
        <v>79</v>
      </c>
      <c r="P21" s="38" t="s">
        <v>80</v>
      </c>
      <c r="Q21" s="20" t="s">
        <v>81</v>
      </c>
    </row>
    <row r="22" s="2" customFormat="1" ht="24" spans="1:17">
      <c r="A22" s="20">
        <v>15</v>
      </c>
      <c r="B22" s="20" t="s">
        <v>53</v>
      </c>
      <c r="C22" s="20" t="s">
        <v>72</v>
      </c>
      <c r="D22" s="20" t="s">
        <v>27</v>
      </c>
      <c r="E22" s="20" t="s">
        <v>73</v>
      </c>
      <c r="F22" s="20" t="s">
        <v>74</v>
      </c>
      <c r="G22" s="20" t="s">
        <v>101</v>
      </c>
      <c r="H22" s="20" t="s">
        <v>76</v>
      </c>
      <c r="I22" s="20">
        <v>30.2</v>
      </c>
      <c r="J22" s="20" t="s">
        <v>77</v>
      </c>
      <c r="K22" s="20">
        <v>30.2</v>
      </c>
      <c r="L22" s="20" t="s">
        <v>102</v>
      </c>
      <c r="M22" s="20" t="s">
        <v>60</v>
      </c>
      <c r="N22" s="20">
        <v>1100</v>
      </c>
      <c r="O22" s="38" t="s">
        <v>79</v>
      </c>
      <c r="P22" s="38" t="s">
        <v>80</v>
      </c>
      <c r="Q22" s="20" t="s">
        <v>81</v>
      </c>
    </row>
    <row r="23" s="2" customFormat="1" ht="24" spans="1:17">
      <c r="A23" s="20">
        <v>16</v>
      </c>
      <c r="B23" s="20" t="s">
        <v>53</v>
      </c>
      <c r="C23" s="20" t="s">
        <v>72</v>
      </c>
      <c r="D23" s="20" t="s">
        <v>27</v>
      </c>
      <c r="E23" s="20" t="s">
        <v>73</v>
      </c>
      <c r="F23" s="20" t="s">
        <v>74</v>
      </c>
      <c r="G23" s="20" t="s">
        <v>103</v>
      </c>
      <c r="H23" s="20" t="s">
        <v>76</v>
      </c>
      <c r="I23" s="20">
        <v>31.02</v>
      </c>
      <c r="J23" s="20" t="s">
        <v>77</v>
      </c>
      <c r="K23" s="20">
        <v>31.02</v>
      </c>
      <c r="L23" s="20" t="s">
        <v>104</v>
      </c>
      <c r="M23" s="20" t="s">
        <v>60</v>
      </c>
      <c r="N23" s="20">
        <v>2398</v>
      </c>
      <c r="O23" s="38" t="s">
        <v>79</v>
      </c>
      <c r="P23" s="38" t="s">
        <v>80</v>
      </c>
      <c r="Q23" s="20" t="s">
        <v>81</v>
      </c>
    </row>
    <row r="24" s="2" customFormat="1" ht="24" spans="1:17">
      <c r="A24" s="20">
        <v>17</v>
      </c>
      <c r="B24" s="20" t="s">
        <v>53</v>
      </c>
      <c r="C24" s="20" t="s">
        <v>72</v>
      </c>
      <c r="D24" s="20" t="s">
        <v>27</v>
      </c>
      <c r="E24" s="20" t="s">
        <v>73</v>
      </c>
      <c r="F24" s="20" t="s">
        <v>74</v>
      </c>
      <c r="G24" s="20" t="s">
        <v>105</v>
      </c>
      <c r="H24" s="20" t="s">
        <v>89</v>
      </c>
      <c r="I24" s="20">
        <v>40.7</v>
      </c>
      <c r="J24" s="20" t="s">
        <v>77</v>
      </c>
      <c r="K24" s="20">
        <v>40.7</v>
      </c>
      <c r="L24" s="20" t="s">
        <v>106</v>
      </c>
      <c r="M24" s="20" t="s">
        <v>60</v>
      </c>
      <c r="N24" s="20">
        <v>1631</v>
      </c>
      <c r="O24" s="38" t="s">
        <v>79</v>
      </c>
      <c r="P24" s="38" t="s">
        <v>80</v>
      </c>
      <c r="Q24" s="20" t="s">
        <v>81</v>
      </c>
    </row>
    <row r="25" s="2" customFormat="1" ht="24" spans="1:17">
      <c r="A25" s="20">
        <v>18</v>
      </c>
      <c r="B25" s="20" t="s">
        <v>53</v>
      </c>
      <c r="C25" s="20" t="s">
        <v>72</v>
      </c>
      <c r="D25" s="20" t="s">
        <v>27</v>
      </c>
      <c r="E25" s="20" t="s">
        <v>73</v>
      </c>
      <c r="F25" s="20" t="s">
        <v>107</v>
      </c>
      <c r="G25" s="20" t="s">
        <v>108</v>
      </c>
      <c r="H25" s="20" t="s">
        <v>89</v>
      </c>
      <c r="I25" s="20">
        <v>49.05</v>
      </c>
      <c r="J25" s="20" t="s">
        <v>77</v>
      </c>
      <c r="K25" s="20">
        <v>49.05</v>
      </c>
      <c r="L25" s="20" t="s">
        <v>109</v>
      </c>
      <c r="M25" s="20" t="s">
        <v>60</v>
      </c>
      <c r="N25" s="20">
        <v>2357</v>
      </c>
      <c r="O25" s="38" t="s">
        <v>79</v>
      </c>
      <c r="P25" s="38" t="s">
        <v>80</v>
      </c>
      <c r="Q25" s="20" t="s">
        <v>81</v>
      </c>
    </row>
    <row r="26" s="2" customFormat="1" ht="24" spans="1:17">
      <c r="A26" s="20">
        <v>19</v>
      </c>
      <c r="B26" s="20" t="s">
        <v>53</v>
      </c>
      <c r="C26" s="20" t="s">
        <v>72</v>
      </c>
      <c r="D26" s="20" t="s">
        <v>27</v>
      </c>
      <c r="E26" s="20" t="s">
        <v>73</v>
      </c>
      <c r="F26" s="20" t="s">
        <v>110</v>
      </c>
      <c r="G26" s="20" t="s">
        <v>111</v>
      </c>
      <c r="H26" s="20" t="s">
        <v>89</v>
      </c>
      <c r="I26" s="20">
        <v>37.25</v>
      </c>
      <c r="J26" s="20" t="s">
        <v>77</v>
      </c>
      <c r="K26" s="20">
        <v>37.25</v>
      </c>
      <c r="L26" s="20" t="s">
        <v>112</v>
      </c>
      <c r="M26" s="20" t="s">
        <v>60</v>
      </c>
      <c r="N26" s="20">
        <v>1780</v>
      </c>
      <c r="O26" s="38" t="s">
        <v>79</v>
      </c>
      <c r="P26" s="38" t="s">
        <v>80</v>
      </c>
      <c r="Q26" s="20" t="s">
        <v>81</v>
      </c>
    </row>
    <row r="27" s="2" customFormat="1" ht="24" spans="1:17">
      <c r="A27" s="20">
        <v>20</v>
      </c>
      <c r="B27" s="20" t="s">
        <v>53</v>
      </c>
      <c r="C27" s="20" t="s">
        <v>72</v>
      </c>
      <c r="D27" s="20" t="s">
        <v>27</v>
      </c>
      <c r="E27" s="20" t="s">
        <v>73</v>
      </c>
      <c r="F27" s="20" t="s">
        <v>110</v>
      </c>
      <c r="G27" s="20" t="s">
        <v>113</v>
      </c>
      <c r="H27" s="20" t="s">
        <v>114</v>
      </c>
      <c r="I27" s="20">
        <v>84.5</v>
      </c>
      <c r="J27" s="20" t="s">
        <v>77</v>
      </c>
      <c r="K27" s="20">
        <v>84.5</v>
      </c>
      <c r="L27" s="20" t="s">
        <v>115</v>
      </c>
      <c r="M27" s="20" t="s">
        <v>60</v>
      </c>
      <c r="N27" s="20">
        <v>1490</v>
      </c>
      <c r="O27" s="38" t="s">
        <v>79</v>
      </c>
      <c r="P27" s="38" t="s">
        <v>80</v>
      </c>
      <c r="Q27" s="20" t="s">
        <v>81</v>
      </c>
    </row>
    <row r="28" s="2" customFormat="1" ht="24" spans="1:17">
      <c r="A28" s="20">
        <v>21</v>
      </c>
      <c r="B28" s="20" t="s">
        <v>53</v>
      </c>
      <c r="C28" s="20" t="s">
        <v>72</v>
      </c>
      <c r="D28" s="20" t="s">
        <v>27</v>
      </c>
      <c r="E28" s="20" t="s">
        <v>73</v>
      </c>
      <c r="F28" s="20" t="s">
        <v>39</v>
      </c>
      <c r="G28" s="20" t="s">
        <v>116</v>
      </c>
      <c r="H28" s="20" t="s">
        <v>89</v>
      </c>
      <c r="I28" s="20">
        <v>62.08</v>
      </c>
      <c r="J28" s="20" t="s">
        <v>77</v>
      </c>
      <c r="K28" s="20">
        <v>62.08</v>
      </c>
      <c r="L28" s="20" t="s">
        <v>117</v>
      </c>
      <c r="M28" s="20" t="s">
        <v>60</v>
      </c>
      <c r="N28" s="20">
        <v>3665</v>
      </c>
      <c r="O28" s="38" t="s">
        <v>79</v>
      </c>
      <c r="P28" s="38" t="s">
        <v>80</v>
      </c>
      <c r="Q28" s="20" t="s">
        <v>81</v>
      </c>
    </row>
    <row r="29" s="2" customFormat="1" ht="24" spans="1:17">
      <c r="A29" s="20">
        <v>22</v>
      </c>
      <c r="B29" s="20" t="s">
        <v>53</v>
      </c>
      <c r="C29" s="20" t="s">
        <v>72</v>
      </c>
      <c r="D29" s="20" t="s">
        <v>27</v>
      </c>
      <c r="E29" s="20" t="s">
        <v>73</v>
      </c>
      <c r="F29" s="20" t="s">
        <v>39</v>
      </c>
      <c r="G29" s="20" t="s">
        <v>118</v>
      </c>
      <c r="H29" s="20" t="s">
        <v>119</v>
      </c>
      <c r="I29" s="20">
        <v>40.99</v>
      </c>
      <c r="J29" s="20" t="s">
        <v>77</v>
      </c>
      <c r="K29" s="20">
        <v>40.99</v>
      </c>
      <c r="L29" s="20" t="s">
        <v>120</v>
      </c>
      <c r="M29" s="20" t="s">
        <v>60</v>
      </c>
      <c r="N29" s="20">
        <v>2268</v>
      </c>
      <c r="O29" s="38" t="s">
        <v>79</v>
      </c>
      <c r="P29" s="38" t="s">
        <v>80</v>
      </c>
      <c r="Q29" s="20" t="s">
        <v>81</v>
      </c>
    </row>
    <row r="30" s="2" customFormat="1" ht="24" spans="1:17">
      <c r="A30" s="20">
        <v>23</v>
      </c>
      <c r="B30" s="20" t="s">
        <v>53</v>
      </c>
      <c r="C30" s="20" t="s">
        <v>72</v>
      </c>
      <c r="D30" s="20" t="s">
        <v>27</v>
      </c>
      <c r="E30" s="20" t="s">
        <v>73</v>
      </c>
      <c r="F30" s="20" t="s">
        <v>121</v>
      </c>
      <c r="G30" s="20" t="s">
        <v>122</v>
      </c>
      <c r="H30" s="20" t="s">
        <v>89</v>
      </c>
      <c r="I30" s="20">
        <v>54.05</v>
      </c>
      <c r="J30" s="20" t="s">
        <v>77</v>
      </c>
      <c r="K30" s="20">
        <v>54.05</v>
      </c>
      <c r="L30" s="20" t="s">
        <v>123</v>
      </c>
      <c r="M30" s="20" t="s">
        <v>60</v>
      </c>
      <c r="N30" s="20">
        <v>1708</v>
      </c>
      <c r="O30" s="38" t="s">
        <v>79</v>
      </c>
      <c r="P30" s="38" t="s">
        <v>80</v>
      </c>
      <c r="Q30" s="20" t="s">
        <v>81</v>
      </c>
    </row>
    <row r="31" s="2" customFormat="1" ht="24" spans="1:17">
      <c r="A31" s="20">
        <v>24</v>
      </c>
      <c r="B31" s="20" t="s">
        <v>53</v>
      </c>
      <c r="C31" s="20" t="s">
        <v>72</v>
      </c>
      <c r="D31" s="20" t="s">
        <v>27</v>
      </c>
      <c r="E31" s="20" t="s">
        <v>73</v>
      </c>
      <c r="F31" s="20" t="s">
        <v>121</v>
      </c>
      <c r="G31" s="20" t="s">
        <v>124</v>
      </c>
      <c r="H31" s="20" t="s">
        <v>89</v>
      </c>
      <c r="I31" s="20">
        <v>73.75</v>
      </c>
      <c r="J31" s="20" t="s">
        <v>77</v>
      </c>
      <c r="K31" s="20">
        <v>73.75</v>
      </c>
      <c r="L31" s="20" t="s">
        <v>125</v>
      </c>
      <c r="M31" s="20" t="s">
        <v>60</v>
      </c>
      <c r="N31" s="20">
        <v>3669</v>
      </c>
      <c r="O31" s="38" t="s">
        <v>79</v>
      </c>
      <c r="P31" s="38" t="s">
        <v>80</v>
      </c>
      <c r="Q31" s="20" t="s">
        <v>81</v>
      </c>
    </row>
    <row r="32" s="2" customFormat="1" ht="24" spans="1:17">
      <c r="A32" s="20">
        <v>25</v>
      </c>
      <c r="B32" s="20" t="s">
        <v>53</v>
      </c>
      <c r="C32" s="20" t="s">
        <v>72</v>
      </c>
      <c r="D32" s="20" t="s">
        <v>27</v>
      </c>
      <c r="E32" s="20" t="s">
        <v>73</v>
      </c>
      <c r="F32" s="20" t="s">
        <v>126</v>
      </c>
      <c r="G32" s="20" t="s">
        <v>127</v>
      </c>
      <c r="H32" s="20" t="s">
        <v>95</v>
      </c>
      <c r="I32" s="20">
        <v>69.62</v>
      </c>
      <c r="J32" s="20" t="s">
        <v>77</v>
      </c>
      <c r="K32" s="20">
        <v>69.62</v>
      </c>
      <c r="L32" s="20" t="s">
        <v>128</v>
      </c>
      <c r="M32" s="20" t="s">
        <v>60</v>
      </c>
      <c r="N32" s="20">
        <v>2162</v>
      </c>
      <c r="O32" s="38" t="s">
        <v>79</v>
      </c>
      <c r="P32" s="38" t="s">
        <v>80</v>
      </c>
      <c r="Q32" s="20" t="s">
        <v>81</v>
      </c>
    </row>
    <row r="33" s="2" customFormat="1" ht="24" spans="1:17">
      <c r="A33" s="20">
        <v>26</v>
      </c>
      <c r="B33" s="20" t="s">
        <v>53</v>
      </c>
      <c r="C33" s="20" t="s">
        <v>72</v>
      </c>
      <c r="D33" s="20" t="s">
        <v>27</v>
      </c>
      <c r="E33" s="20" t="s">
        <v>73</v>
      </c>
      <c r="F33" s="20" t="s">
        <v>74</v>
      </c>
      <c r="G33" s="20" t="s">
        <v>129</v>
      </c>
      <c r="H33" s="20" t="s">
        <v>89</v>
      </c>
      <c r="I33" s="20">
        <v>59.95</v>
      </c>
      <c r="J33" s="20" t="s">
        <v>77</v>
      </c>
      <c r="K33" s="20">
        <v>59.95</v>
      </c>
      <c r="L33" s="20" t="s">
        <v>130</v>
      </c>
      <c r="M33" s="20" t="s">
        <v>60</v>
      </c>
      <c r="N33" s="20">
        <v>2150</v>
      </c>
      <c r="O33" s="38" t="s">
        <v>79</v>
      </c>
      <c r="P33" s="38" t="s">
        <v>80</v>
      </c>
      <c r="Q33" s="20" t="s">
        <v>81</v>
      </c>
    </row>
    <row r="34" s="3" customFormat="1" ht="48" spans="1:17">
      <c r="A34" s="20">
        <v>27</v>
      </c>
      <c r="B34" s="21" t="s">
        <v>53</v>
      </c>
      <c r="C34" s="22" t="s">
        <v>131</v>
      </c>
      <c r="D34" s="22" t="s">
        <v>27</v>
      </c>
      <c r="E34" s="21" t="s">
        <v>132</v>
      </c>
      <c r="F34" s="26" t="s">
        <v>133</v>
      </c>
      <c r="G34" s="21" t="s">
        <v>134</v>
      </c>
      <c r="H34" s="21" t="s">
        <v>41</v>
      </c>
      <c r="I34" s="21">
        <v>4</v>
      </c>
      <c r="J34" s="20" t="s">
        <v>42</v>
      </c>
      <c r="K34" s="21">
        <v>4</v>
      </c>
      <c r="L34" s="22" t="s">
        <v>132</v>
      </c>
      <c r="M34" s="22" t="s">
        <v>135</v>
      </c>
      <c r="N34" s="22">
        <v>200</v>
      </c>
      <c r="O34" s="40" t="s">
        <v>34</v>
      </c>
      <c r="P34" s="40" t="s">
        <v>35</v>
      </c>
      <c r="Q34" s="21" t="s">
        <v>44</v>
      </c>
    </row>
    <row r="35" s="3" customFormat="1" ht="36" spans="1:17">
      <c r="A35" s="20">
        <v>28</v>
      </c>
      <c r="B35" s="21" t="s">
        <v>53</v>
      </c>
      <c r="C35" s="22" t="s">
        <v>136</v>
      </c>
      <c r="D35" s="22" t="s">
        <v>27</v>
      </c>
      <c r="E35" s="21" t="s">
        <v>137</v>
      </c>
      <c r="F35" s="21" t="s">
        <v>74</v>
      </c>
      <c r="G35" s="21"/>
      <c r="H35" s="21" t="s">
        <v>138</v>
      </c>
      <c r="I35" s="21">
        <v>40</v>
      </c>
      <c r="J35" s="20" t="s">
        <v>42</v>
      </c>
      <c r="K35" s="21">
        <v>40</v>
      </c>
      <c r="L35" s="22" t="s">
        <v>137</v>
      </c>
      <c r="M35" s="22" t="s">
        <v>139</v>
      </c>
      <c r="N35" s="22">
        <v>2800</v>
      </c>
      <c r="O35" s="40" t="s">
        <v>34</v>
      </c>
      <c r="P35" s="40" t="s">
        <v>35</v>
      </c>
      <c r="Q35" s="21" t="s">
        <v>44</v>
      </c>
    </row>
    <row r="36" s="5" customFormat="1" ht="36.75" customHeight="1" spans="1:17">
      <c r="A36" s="20">
        <v>29</v>
      </c>
      <c r="B36" s="21" t="s">
        <v>140</v>
      </c>
      <c r="C36" s="22" t="s">
        <v>141</v>
      </c>
      <c r="D36" s="22" t="s">
        <v>27</v>
      </c>
      <c r="E36" s="22" t="s">
        <v>142</v>
      </c>
      <c r="F36" s="21" t="s">
        <v>126</v>
      </c>
      <c r="G36" s="21" t="s">
        <v>143</v>
      </c>
      <c r="H36" s="21" t="s">
        <v>144</v>
      </c>
      <c r="I36" s="21">
        <v>5</v>
      </c>
      <c r="J36" s="20" t="s">
        <v>42</v>
      </c>
      <c r="K36" s="21">
        <v>5</v>
      </c>
      <c r="L36" s="22" t="s">
        <v>145</v>
      </c>
      <c r="M36" s="22" t="s">
        <v>146</v>
      </c>
      <c r="N36" s="22">
        <v>2110</v>
      </c>
      <c r="O36" s="40" t="s">
        <v>34</v>
      </c>
      <c r="P36" s="40" t="s">
        <v>35</v>
      </c>
      <c r="Q36" s="21" t="s">
        <v>44</v>
      </c>
    </row>
    <row r="37" s="3" customFormat="1" ht="35.25" customHeight="1" spans="1:17">
      <c r="A37" s="20">
        <v>30</v>
      </c>
      <c r="B37" s="21" t="s">
        <v>140</v>
      </c>
      <c r="C37" s="22" t="s">
        <v>141</v>
      </c>
      <c r="D37" s="22" t="s">
        <v>27</v>
      </c>
      <c r="E37" s="22" t="s">
        <v>147</v>
      </c>
      <c r="F37" s="21" t="s">
        <v>39</v>
      </c>
      <c r="G37" s="21" t="s">
        <v>148</v>
      </c>
      <c r="H37" s="21" t="s">
        <v>144</v>
      </c>
      <c r="I37" s="21">
        <v>5</v>
      </c>
      <c r="J37" s="20" t="s">
        <v>42</v>
      </c>
      <c r="K37" s="21">
        <v>5</v>
      </c>
      <c r="L37" s="22" t="s">
        <v>149</v>
      </c>
      <c r="M37" s="22" t="s">
        <v>146</v>
      </c>
      <c r="N37" s="39">
        <v>1580</v>
      </c>
      <c r="O37" s="40" t="s">
        <v>34</v>
      </c>
      <c r="P37" s="40" t="s">
        <v>35</v>
      </c>
      <c r="Q37" s="21" t="s">
        <v>44</v>
      </c>
    </row>
    <row r="38" s="3" customFormat="1" ht="36.75" customHeight="1" spans="1:17">
      <c r="A38" s="20">
        <v>31</v>
      </c>
      <c r="B38" s="21" t="s">
        <v>140</v>
      </c>
      <c r="C38" s="22" t="s">
        <v>141</v>
      </c>
      <c r="D38" s="22" t="s">
        <v>27</v>
      </c>
      <c r="E38" s="22" t="s">
        <v>150</v>
      </c>
      <c r="F38" s="21" t="s">
        <v>110</v>
      </c>
      <c r="G38" s="21" t="s">
        <v>151</v>
      </c>
      <c r="H38" s="21" t="s">
        <v>144</v>
      </c>
      <c r="I38" s="21">
        <v>5</v>
      </c>
      <c r="J38" s="20" t="s">
        <v>42</v>
      </c>
      <c r="K38" s="21">
        <v>5</v>
      </c>
      <c r="L38" s="22" t="s">
        <v>152</v>
      </c>
      <c r="M38" s="22" t="s">
        <v>146</v>
      </c>
      <c r="N38" s="22">
        <v>1668</v>
      </c>
      <c r="O38" s="40" t="s">
        <v>34</v>
      </c>
      <c r="P38" s="40" t="s">
        <v>35</v>
      </c>
      <c r="Q38" s="21" t="s">
        <v>44</v>
      </c>
    </row>
    <row r="39" s="3" customFormat="1" ht="35.25" customHeight="1" spans="1:17">
      <c r="A39" s="20">
        <v>32</v>
      </c>
      <c r="B39" s="21" t="s">
        <v>140</v>
      </c>
      <c r="C39" s="22" t="s">
        <v>141</v>
      </c>
      <c r="D39" s="22" t="s">
        <v>27</v>
      </c>
      <c r="E39" s="22" t="s">
        <v>153</v>
      </c>
      <c r="F39" s="21" t="s">
        <v>74</v>
      </c>
      <c r="G39" s="21" t="s">
        <v>154</v>
      </c>
      <c r="H39" s="21" t="s">
        <v>144</v>
      </c>
      <c r="I39" s="21">
        <v>5</v>
      </c>
      <c r="J39" s="20" t="s">
        <v>42</v>
      </c>
      <c r="K39" s="21">
        <v>5</v>
      </c>
      <c r="L39" s="22" t="s">
        <v>155</v>
      </c>
      <c r="M39" s="22" t="s">
        <v>135</v>
      </c>
      <c r="N39" s="22">
        <v>1200</v>
      </c>
      <c r="O39" s="40" t="s">
        <v>34</v>
      </c>
      <c r="P39" s="40" t="s">
        <v>35</v>
      </c>
      <c r="Q39" s="21" t="s">
        <v>44</v>
      </c>
    </row>
    <row r="40" s="3" customFormat="1" ht="36" customHeight="1" spans="1:17">
      <c r="A40" s="20">
        <v>33</v>
      </c>
      <c r="B40" s="21" t="s">
        <v>140</v>
      </c>
      <c r="C40" s="22" t="s">
        <v>141</v>
      </c>
      <c r="D40" s="22" t="s">
        <v>27</v>
      </c>
      <c r="E40" s="22" t="s">
        <v>156</v>
      </c>
      <c r="F40" s="21" t="s">
        <v>56</v>
      </c>
      <c r="G40" s="21" t="s">
        <v>157</v>
      </c>
      <c r="H40" s="21" t="s">
        <v>144</v>
      </c>
      <c r="I40" s="21">
        <v>5</v>
      </c>
      <c r="J40" s="20" t="s">
        <v>42</v>
      </c>
      <c r="K40" s="21">
        <v>5</v>
      </c>
      <c r="L40" s="22" t="s">
        <v>158</v>
      </c>
      <c r="M40" s="22" t="s">
        <v>146</v>
      </c>
      <c r="N40" s="22">
        <v>1450</v>
      </c>
      <c r="O40" s="40" t="s">
        <v>34</v>
      </c>
      <c r="P40" s="40" t="s">
        <v>35</v>
      </c>
      <c r="Q40" s="21" t="s">
        <v>44</v>
      </c>
    </row>
    <row r="41" s="3" customFormat="1" ht="36" customHeight="1" spans="1:17">
      <c r="A41" s="20">
        <v>34</v>
      </c>
      <c r="B41" s="21" t="s">
        <v>140</v>
      </c>
      <c r="C41" s="22" t="s">
        <v>141</v>
      </c>
      <c r="D41" s="22" t="s">
        <v>27</v>
      </c>
      <c r="E41" s="22" t="s">
        <v>156</v>
      </c>
      <c r="F41" s="21" t="s">
        <v>126</v>
      </c>
      <c r="G41" s="21" t="s">
        <v>159</v>
      </c>
      <c r="H41" s="21" t="s">
        <v>144</v>
      </c>
      <c r="I41" s="21">
        <v>5</v>
      </c>
      <c r="J41" s="20" t="s">
        <v>42</v>
      </c>
      <c r="K41" s="21">
        <v>5</v>
      </c>
      <c r="L41" s="22" t="s">
        <v>160</v>
      </c>
      <c r="M41" s="22" t="s">
        <v>146</v>
      </c>
      <c r="N41" s="22">
        <v>1200</v>
      </c>
      <c r="O41" s="40" t="s">
        <v>34</v>
      </c>
      <c r="P41" s="40" t="s">
        <v>35</v>
      </c>
      <c r="Q41" s="21" t="s">
        <v>44</v>
      </c>
    </row>
    <row r="42" s="6" customFormat="1" ht="39" customHeight="1" spans="1:17">
      <c r="A42" s="20">
        <v>35</v>
      </c>
      <c r="B42" s="20" t="s">
        <v>53</v>
      </c>
      <c r="C42" s="22" t="s">
        <v>141</v>
      </c>
      <c r="D42" s="20" t="s">
        <v>161</v>
      </c>
      <c r="E42" s="20" t="s">
        <v>162</v>
      </c>
      <c r="F42" s="20" t="s">
        <v>39</v>
      </c>
      <c r="G42" s="20" t="s">
        <v>163</v>
      </c>
      <c r="H42" s="20" t="s">
        <v>164</v>
      </c>
      <c r="I42" s="21">
        <v>21</v>
      </c>
      <c r="J42" s="42" t="s">
        <v>42</v>
      </c>
      <c r="K42" s="21">
        <v>21</v>
      </c>
      <c r="L42" s="27" t="s">
        <v>165</v>
      </c>
      <c r="M42" s="20" t="s">
        <v>166</v>
      </c>
      <c r="N42" s="20">
        <v>180</v>
      </c>
      <c r="O42" s="43">
        <v>2021.07</v>
      </c>
      <c r="P42" s="43">
        <v>2021.09</v>
      </c>
      <c r="Q42" s="45" t="s">
        <v>167</v>
      </c>
    </row>
    <row r="43" s="6" customFormat="1" ht="39" customHeight="1" spans="1:17">
      <c r="A43" s="20">
        <v>36</v>
      </c>
      <c r="B43" s="20" t="s">
        <v>53</v>
      </c>
      <c r="C43" s="20" t="s">
        <v>162</v>
      </c>
      <c r="D43" s="20" t="s">
        <v>161</v>
      </c>
      <c r="E43" s="20" t="s">
        <v>162</v>
      </c>
      <c r="F43" s="20" t="s">
        <v>39</v>
      </c>
      <c r="G43" s="20" t="s">
        <v>163</v>
      </c>
      <c r="H43" s="20" t="s">
        <v>138</v>
      </c>
      <c r="I43" s="21">
        <v>40</v>
      </c>
      <c r="J43" s="42" t="s">
        <v>42</v>
      </c>
      <c r="K43" s="21">
        <v>40</v>
      </c>
      <c r="L43" s="27" t="s">
        <v>168</v>
      </c>
      <c r="M43" s="20" t="s">
        <v>166</v>
      </c>
      <c r="N43" s="20">
        <v>1600</v>
      </c>
      <c r="O43" s="43">
        <v>2021.09</v>
      </c>
      <c r="P43" s="43">
        <v>2021.12</v>
      </c>
      <c r="Q43" s="45" t="s">
        <v>167</v>
      </c>
    </row>
    <row r="44" s="6" customFormat="1" ht="39" customHeight="1" spans="1:17">
      <c r="A44" s="20">
        <v>37</v>
      </c>
      <c r="B44" s="20" t="s">
        <v>53</v>
      </c>
      <c r="C44" s="20" t="s">
        <v>162</v>
      </c>
      <c r="D44" s="20" t="s">
        <v>27</v>
      </c>
      <c r="E44" s="27" t="s">
        <v>169</v>
      </c>
      <c r="F44" s="20" t="s">
        <v>50</v>
      </c>
      <c r="G44" s="20" t="s">
        <v>170</v>
      </c>
      <c r="H44" s="20" t="s">
        <v>138</v>
      </c>
      <c r="I44" s="21">
        <v>40</v>
      </c>
      <c r="J44" s="42" t="s">
        <v>42</v>
      </c>
      <c r="K44" s="21">
        <v>40</v>
      </c>
      <c r="L44" s="27" t="s">
        <v>171</v>
      </c>
      <c r="M44" s="27" t="s">
        <v>171</v>
      </c>
      <c r="N44" s="20">
        <v>99</v>
      </c>
      <c r="O44" s="43">
        <v>2021.07</v>
      </c>
      <c r="P44" s="43">
        <v>2021.12</v>
      </c>
      <c r="Q44" s="45" t="s">
        <v>167</v>
      </c>
    </row>
    <row r="45" s="6" customFormat="1" ht="39" customHeight="1" spans="1:17">
      <c r="A45" s="20">
        <v>38</v>
      </c>
      <c r="B45" s="20" t="s">
        <v>53</v>
      </c>
      <c r="C45" s="22" t="s">
        <v>141</v>
      </c>
      <c r="D45" s="20" t="s">
        <v>161</v>
      </c>
      <c r="E45" s="20" t="s">
        <v>162</v>
      </c>
      <c r="F45" s="20" t="s">
        <v>133</v>
      </c>
      <c r="G45" s="20" t="s">
        <v>172</v>
      </c>
      <c r="H45" s="20" t="s">
        <v>173</v>
      </c>
      <c r="I45" s="21">
        <v>20</v>
      </c>
      <c r="J45" s="42" t="s">
        <v>42</v>
      </c>
      <c r="K45" s="21">
        <v>20</v>
      </c>
      <c r="L45" s="27" t="s">
        <v>165</v>
      </c>
      <c r="M45" s="20" t="s">
        <v>174</v>
      </c>
      <c r="N45" s="20">
        <v>1176</v>
      </c>
      <c r="O45" s="43">
        <v>2021.03</v>
      </c>
      <c r="P45" s="43">
        <v>2021.11</v>
      </c>
      <c r="Q45" s="45" t="s">
        <v>167</v>
      </c>
    </row>
    <row r="46" s="4" customFormat="1" ht="25" customHeight="1" spans="1:17">
      <c r="A46" s="24" t="s">
        <v>23</v>
      </c>
      <c r="B46" s="24"/>
      <c r="C46" s="24"/>
      <c r="D46" s="24" t="s">
        <v>24</v>
      </c>
      <c r="E46" s="24" t="s">
        <v>24</v>
      </c>
      <c r="F46" s="24" t="s">
        <v>24</v>
      </c>
      <c r="G46" s="24" t="s">
        <v>24</v>
      </c>
      <c r="H46" s="24" t="s">
        <v>24</v>
      </c>
      <c r="I46" s="24">
        <f>SUM(I47:I47)</f>
        <v>2018.77</v>
      </c>
      <c r="J46" s="24" t="s">
        <v>24</v>
      </c>
      <c r="K46" s="24" t="s">
        <v>24</v>
      </c>
      <c r="L46" s="24" t="s">
        <v>24</v>
      </c>
      <c r="M46" s="24" t="s">
        <v>24</v>
      </c>
      <c r="N46" s="24" t="s">
        <v>24</v>
      </c>
      <c r="O46" s="24" t="s">
        <v>24</v>
      </c>
      <c r="P46" s="24" t="s">
        <v>24</v>
      </c>
      <c r="Q46" s="44" t="s">
        <v>24</v>
      </c>
    </row>
    <row r="47" s="7" customFormat="1" ht="24" spans="1:17">
      <c r="A47" s="20">
        <v>39</v>
      </c>
      <c r="B47" s="20" t="s">
        <v>175</v>
      </c>
      <c r="C47" s="20" t="s">
        <v>176</v>
      </c>
      <c r="D47" s="20" t="s">
        <v>27</v>
      </c>
      <c r="E47" s="20" t="s">
        <v>177</v>
      </c>
      <c r="F47" s="20" t="s">
        <v>29</v>
      </c>
      <c r="G47" s="20" t="s">
        <v>29</v>
      </c>
      <c r="H47" s="20" t="s">
        <v>178</v>
      </c>
      <c r="I47" s="20">
        <v>2018.77</v>
      </c>
      <c r="J47" s="20" t="s">
        <v>77</v>
      </c>
      <c r="K47" s="20">
        <v>2058.77</v>
      </c>
      <c r="L47" s="20" t="s">
        <v>179</v>
      </c>
      <c r="M47" s="20" t="s">
        <v>180</v>
      </c>
      <c r="N47" s="20">
        <v>3600</v>
      </c>
      <c r="O47" s="41" t="s">
        <v>34</v>
      </c>
      <c r="P47" s="41" t="s">
        <v>35</v>
      </c>
      <c r="Q47" s="20" t="s">
        <v>181</v>
      </c>
    </row>
    <row r="48" s="8" customFormat="1" ht="25" customHeight="1" spans="1:17">
      <c r="A48" s="28" t="s">
        <v>182</v>
      </c>
      <c r="B48" s="29"/>
      <c r="C48" s="29"/>
      <c r="D48" s="24" t="s">
        <v>24</v>
      </c>
      <c r="E48" s="24" t="s">
        <v>24</v>
      </c>
      <c r="F48" s="24" t="s">
        <v>24</v>
      </c>
      <c r="G48" s="24" t="s">
        <v>24</v>
      </c>
      <c r="H48" s="24" t="s">
        <v>24</v>
      </c>
      <c r="I48" s="24">
        <f>I46+I11+I6</f>
        <v>4415.77</v>
      </c>
      <c r="J48" s="24" t="s">
        <v>24</v>
      </c>
      <c r="K48" s="24" t="s">
        <v>24</v>
      </c>
      <c r="L48" s="24" t="s">
        <v>24</v>
      </c>
      <c r="M48" s="24" t="s">
        <v>24</v>
      </c>
      <c r="N48" s="24" t="s">
        <v>24</v>
      </c>
      <c r="O48" s="24" t="s">
        <v>24</v>
      </c>
      <c r="P48" s="24" t="s">
        <v>24</v>
      </c>
      <c r="Q48" s="44" t="s">
        <v>24</v>
      </c>
    </row>
  </sheetData>
  <mergeCells count="21">
    <mergeCell ref="A1:B1"/>
    <mergeCell ref="A2:Q2"/>
    <mergeCell ref="A3:Q3"/>
    <mergeCell ref="F4:G4"/>
    <mergeCell ref="J4:K4"/>
    <mergeCell ref="O4:P4"/>
    <mergeCell ref="A6:C6"/>
    <mergeCell ref="A11:C11"/>
    <mergeCell ref="A46:C46"/>
    <mergeCell ref="A48:C48"/>
    <mergeCell ref="A4:A5"/>
    <mergeCell ref="B4:B5"/>
    <mergeCell ref="C4:C5"/>
    <mergeCell ref="D4:D5"/>
    <mergeCell ref="E4:E5"/>
    <mergeCell ref="H4:H5"/>
    <mergeCell ref="I4:I5"/>
    <mergeCell ref="L4:L5"/>
    <mergeCell ref="M4:M5"/>
    <mergeCell ref="N4:N5"/>
    <mergeCell ref="Q4:Q5"/>
  </mergeCells>
  <printOptions horizontalCentered="1"/>
  <pageMargins left="0.66875" right="0.66875" top="0.590277777777778" bottom="0.590277777777778" header="0.5" footer="0.393055555555556"/>
  <pageSetup paperSize="9" scale="67" firstPageNumber="16" fitToHeight="0" orientation="landscape" useFirstPageNumber="1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汤震</cp:lastModifiedBy>
  <dcterms:created xsi:type="dcterms:W3CDTF">2019-04-02T07:21:00Z</dcterms:created>
  <dcterms:modified xsi:type="dcterms:W3CDTF">2021-12-23T09:41:29Z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35EC4E056EE14EE4B12FFFA43CBAF21C</vt:lpwstr>
  </property>
</Properties>
</file>