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definedNames>
    <definedName name="_xlnm.Print_Titles" localSheetId="0">Sheet2!$4:$4</definedName>
  </definedNames>
  <calcPr calcId="144525"/>
</workbook>
</file>

<file path=xl/sharedStrings.xml><?xml version="1.0" encoding="utf-8"?>
<sst xmlns="http://schemas.openxmlformats.org/spreadsheetml/2006/main" count="159" uniqueCount="118">
  <si>
    <t>附件：2</t>
  </si>
  <si>
    <t>平江县2021年度统筹整合使用财政涉农资金年中调整实施方案汇总表</t>
  </si>
  <si>
    <t xml:space="preserve">                                       金额单位：万元</t>
  </si>
  <si>
    <t>建设平台</t>
  </si>
  <si>
    <t>序号</t>
  </si>
  <si>
    <t>项目建设名称</t>
  </si>
  <si>
    <t>资金规模</t>
  </si>
  <si>
    <t>项目实施
单位</t>
  </si>
  <si>
    <t>项目建设内容及说明</t>
  </si>
  <si>
    <t>一、产业发展</t>
  </si>
  <si>
    <t>小计</t>
  </si>
  <si>
    <t>扶贫小额信贷财政贴息资金</t>
  </si>
  <si>
    <t>乡村振兴局</t>
  </si>
  <si>
    <t>根据农商行提供2017-2020年三个年度贷款规模，按银行基准利率测算</t>
  </si>
  <si>
    <t>“雨露计划”中职、中技学历职业教育</t>
  </si>
  <si>
    <t>向中职、中技、高职学历职业教育学生发放助学补助，每生每学期1500元，打卡到户。</t>
  </si>
  <si>
    <t>创业致富带头人培训</t>
  </si>
  <si>
    <t>由省扶贫办统一组织实施、验收、考核。标准：发展带动型3840元/人，创业技术型5200元/人。</t>
  </si>
  <si>
    <t>粮食生产发展项目</t>
  </si>
  <si>
    <t>农业农村局</t>
  </si>
  <si>
    <t>支持适度规模经营、集中育秧、绿色种植（技术推广专项支持推广测土配方施肥、实现化肥、农药减量增效100万）、农机推广、粮食加工、品牌创建和仓储建设、中晚稻谷烘烤项目223万。</t>
  </si>
  <si>
    <t>高标准农田建设-农业生产能力提升</t>
  </si>
  <si>
    <t>覆盖农村农田水利基本建设（按省下达的任务资金原渠道支持）。2020年已下达到县未拨付资金2784万，2021年计划资金9307万。</t>
  </si>
  <si>
    <t>林业产业扶贫种苗扶持项目</t>
  </si>
  <si>
    <t>林业局</t>
  </si>
  <si>
    <r>
      <rPr>
        <sz val="12"/>
        <rFont val="仿宋"/>
        <charset val="134"/>
      </rPr>
      <t>2021年春季组织送苗下乡，按40万株发放</t>
    </r>
    <r>
      <rPr>
        <b/>
        <sz val="12"/>
        <rFont val="仿宋"/>
        <charset val="134"/>
      </rPr>
      <t>。</t>
    </r>
  </si>
  <si>
    <t>省巩固拓展产业扶贫成果重点项目</t>
  </si>
  <si>
    <t>按省农业农村厅批复情况组织实施省巩固拓展产业扶贫成果重点项目</t>
  </si>
  <si>
    <t>乡村振兴特色示范产业</t>
  </si>
  <si>
    <t>乡村振兴局
农业农村局
畜牧水产农机事务中心
文旅广体局
三市镇</t>
  </si>
  <si>
    <t>按照乡村振兴产业发展要求，及我县产业发展思路，对近年来已形成初步规模、发展较好、带动效果强的项目给予扶持，突出示范带动效应，为全县乡村振兴产业发展提供示范、亮点。</t>
  </si>
  <si>
    <t>乡镇重点村、示范村示范产业</t>
  </si>
  <si>
    <t>农业农村局
文旅广体局
畜牧水产农机事务中心
林业局
各乡镇</t>
  </si>
  <si>
    <t>按照乡村振兴产业发展要求，及各乡镇产业发展思路，对近年来已形成初步规模、发展较好、带动效果强的项目给予扶持，突出示范带动效应，为乡镇乡村振兴产业发展提供示范、亮点。</t>
  </si>
  <si>
    <t>妇女技能培训</t>
  </si>
  <si>
    <t>妇联</t>
  </si>
  <si>
    <t>通过培训农村妇女湘绣、手工编织等加工技能以及关爱服务培训，使农村妇女脱贫增收</t>
  </si>
  <si>
    <t>中鸡养殖项目</t>
  </si>
  <si>
    <t>畜牧水产农机事务中心</t>
  </si>
  <si>
    <t>对有能力，有意愿养殖中鸡的监测家庭每户发放中鸡50羽，帮助增加收入，提高抵抗风险的能力，巩固脱贫成果。</t>
  </si>
  <si>
    <t>消费帮扶建设</t>
  </si>
  <si>
    <t>建设消费帮扶建设。</t>
  </si>
  <si>
    <t>供销联社</t>
  </si>
  <si>
    <t>农产品交易市场新建乡村振兴消费帮扶建设。</t>
  </si>
  <si>
    <t>就业帮扶车间</t>
  </si>
  <si>
    <t>对被县认定的就业帮扶车间，按收纳脱贫人口就业情况给予补贴，支持产业发展。</t>
  </si>
  <si>
    <t>来料加工</t>
  </si>
  <si>
    <t>用于来料加工车间的场地费补贴和设备购置补贴（按照平办发【2018】3号和平来料加工领导小组办公室【2018】1号文件的规定进行补贴）</t>
  </si>
  <si>
    <t>二、基础建设</t>
  </si>
  <si>
    <t>汉昌街道基础设施建设</t>
  </si>
  <si>
    <t>汉昌街道</t>
  </si>
  <si>
    <t>用于支持该乡镇行政村的贫困人口交通建设、水利设施建设和农村人居环境整治项目。</t>
  </si>
  <si>
    <t>天岳街道基础设施建设</t>
  </si>
  <si>
    <t>天岳街道</t>
  </si>
  <si>
    <t>三阳乡基础设施建设</t>
  </si>
  <si>
    <t>三阳乡</t>
  </si>
  <si>
    <t>福寿山镇基础设施建设</t>
  </si>
  <si>
    <t>福寿山镇</t>
  </si>
  <si>
    <t>安定镇基础设施建设</t>
  </si>
  <si>
    <t>安定镇</t>
  </si>
  <si>
    <t>三市镇基础设施建设</t>
  </si>
  <si>
    <t>三市镇</t>
  </si>
  <si>
    <t>加义镇基础设施建设</t>
  </si>
  <si>
    <t>加义镇</t>
  </si>
  <si>
    <t>长寿镇基础设施建设</t>
  </si>
  <si>
    <t>长寿镇</t>
  </si>
  <si>
    <t>木金乡基础设施建设</t>
  </si>
  <si>
    <t>木金乡</t>
  </si>
  <si>
    <t>龙门镇基础设施建设</t>
  </si>
  <si>
    <t>龙门镇</t>
  </si>
  <si>
    <t>石牛寨镇基础设施建设</t>
  </si>
  <si>
    <t>石牛寨镇</t>
  </si>
  <si>
    <t>虹桥镇基础设施建设</t>
  </si>
  <si>
    <t>虹桥镇</t>
  </si>
  <si>
    <t>南江镇基础设施建设</t>
  </si>
  <si>
    <t>南江镇</t>
  </si>
  <si>
    <t>上塔市镇基础设施建设</t>
  </si>
  <si>
    <t>上塔市镇</t>
  </si>
  <si>
    <t>板江乡基础设施建设</t>
  </si>
  <si>
    <t>板江乡</t>
  </si>
  <si>
    <t>大洲乡基础设施建设</t>
  </si>
  <si>
    <t>大洲乡</t>
  </si>
  <si>
    <t>梅仙镇基础设施建设</t>
  </si>
  <si>
    <t>梅仙镇</t>
  </si>
  <si>
    <t>三墩乡基础设施建设</t>
  </si>
  <si>
    <t>三墩乡</t>
  </si>
  <si>
    <t>童市镇基础设施建设</t>
  </si>
  <si>
    <t>童市镇</t>
  </si>
  <si>
    <t>岑川镇基础设施建设</t>
  </si>
  <si>
    <t>岑川镇</t>
  </si>
  <si>
    <t>余坪镇基础设施建设</t>
  </si>
  <si>
    <t>余坪镇</t>
  </si>
  <si>
    <t>瓮江镇基础设施建设</t>
  </si>
  <si>
    <t>瓮江镇</t>
  </si>
  <si>
    <t>浯口镇基础设施建设</t>
  </si>
  <si>
    <t>浯口镇</t>
  </si>
  <si>
    <t>伍市镇基础设施建设</t>
  </si>
  <si>
    <t>伍市镇</t>
  </si>
  <si>
    <t>向家镇基础设施建设</t>
  </si>
  <si>
    <t>向家镇</t>
  </si>
  <si>
    <t>园艺示范中心基础设施建设</t>
  </si>
  <si>
    <t>园艺示范中心</t>
  </si>
  <si>
    <t>易地搬迁后续扶持基础设施补短板</t>
  </si>
  <si>
    <t>采取查漏补缺的方式，完善全县易地搬迁集中安置点（6户及以上）水、路等基础设施。</t>
  </si>
  <si>
    <t>安全饮水补短板</t>
  </si>
  <si>
    <t>采取查漏补缺的方式，解决零星的、突发的到户、到组安全饮水达标问题。</t>
  </si>
  <si>
    <t>危房改造补短板</t>
  </si>
  <si>
    <t>采取查漏补缺的方式，解决因灾、离异、简易修缮后又变危房等因素引发的危房问题。</t>
  </si>
  <si>
    <t>安全饮水</t>
  </si>
  <si>
    <t>水利局
自来水公司</t>
  </si>
  <si>
    <t>解决安全饮水问题。</t>
  </si>
  <si>
    <t>水利基础设施建设</t>
  </si>
  <si>
    <t>水利局</t>
  </si>
  <si>
    <t>用于万方山塘除险加固、河流治理、小型水库处险加固、灌区抢修等项目建设。</t>
  </si>
  <si>
    <t>交通基础设施建设</t>
  </si>
  <si>
    <t>交通局</t>
  </si>
  <si>
    <t>根据县交通运输局交通扶贫项目计划，按农村公路建设、危桥改造、安防工程等项目要求分配到村。</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</si>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</sst>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indexed="8"/>
      <name val="宋体"/>
      <charset val="134"/>
    </font>
    <font>
      <sz val="12"/>
      <name val="黑体"/>
      <charset val="134"/>
    </font>
    <font>
      <sz val="12"/>
      <name val="宋体"/>
      <charset val="134"/>
    </font>
    <font>
      <sz val="12"/>
      <color indexed="8"/>
      <name val="宋体"/>
      <charset val="134"/>
    </font>
    <font>
      <sz val="16"/>
      <name val="方正大标宋简体"/>
      <charset val="134"/>
    </font>
    <font>
      <sz val="22"/>
      <name val="宋体"/>
      <charset val="134"/>
    </font>
    <font>
      <sz val="12"/>
      <color indexed="8"/>
      <name val="仿宋"/>
      <charset val="134"/>
    </font>
    <font>
      <b/>
      <sz val="12"/>
      <name val="仿宋"/>
      <charset val="134"/>
    </font>
    <font>
      <sz val="12"/>
      <name val="仿宋"/>
      <charset val="134"/>
    </font>
    <font>
      <sz val="11"/>
      <name val="仿宋"/>
      <charset val="134"/>
    </font>
    <font>
      <sz val="12"/>
      <color theme="1"/>
      <name val="仿宋"/>
      <charset val="134"/>
    </font>
    <font>
      <b/>
      <sz val="12"/>
      <color indexed="8"/>
      <name val="仿宋"/>
      <charset val="134"/>
    </font>
    <font>
      <sz val="11"/>
      <color rgb="FF006100"/>
      <name val="宋体"/>
      <charset val="0"/>
      <scheme val="minor"/>
    </font>
    <font>
      <sz val="11"/>
      <color theme="0"/>
      <name val="宋体"/>
      <charset val="0"/>
      <scheme val="minor"/>
    </font>
    <font>
      <u/>
      <sz val="11"/>
      <color rgb="FF0000FF"/>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5" fillId="5" borderId="0" applyNumberFormat="0" applyBorder="0" applyAlignment="0" applyProtection="0">
      <alignment vertical="center"/>
    </xf>
    <xf numFmtId="0" fontId="18" fillId="9"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5" fillId="12" borderId="0" applyNumberFormat="0" applyBorder="0" applyAlignment="0" applyProtection="0">
      <alignment vertical="center"/>
    </xf>
    <xf numFmtId="0" fontId="17" fillId="8" borderId="0" applyNumberFormat="0" applyBorder="0" applyAlignment="0" applyProtection="0">
      <alignment vertical="center"/>
    </xf>
    <xf numFmtId="43" fontId="16" fillId="0" borderId="0" applyFont="0" applyFill="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9" fontId="16" fillId="0" borderId="0" applyFont="0" applyFill="0" applyBorder="0" applyAlignment="0" applyProtection="0">
      <alignment vertical="center"/>
    </xf>
    <xf numFmtId="0" fontId="20" fillId="0" borderId="0" applyNumberFormat="0" applyFill="0" applyBorder="0" applyAlignment="0" applyProtection="0">
      <alignment vertical="center"/>
    </xf>
    <xf numFmtId="0" fontId="16" fillId="16" borderId="5" applyNumberFormat="0" applyFont="0" applyAlignment="0" applyProtection="0">
      <alignment vertical="center"/>
    </xf>
    <xf numFmtId="0" fontId="13" fillId="18"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3" fillId="4" borderId="0" applyNumberFormat="0" applyBorder="0" applyAlignment="0" applyProtection="0">
      <alignment vertical="center"/>
    </xf>
    <xf numFmtId="0" fontId="22" fillId="0" borderId="7" applyNumberFormat="0" applyFill="0" applyAlignment="0" applyProtection="0">
      <alignment vertical="center"/>
    </xf>
    <xf numFmtId="0" fontId="13" fillId="6" borderId="0" applyNumberFormat="0" applyBorder="0" applyAlignment="0" applyProtection="0">
      <alignment vertical="center"/>
    </xf>
    <xf numFmtId="0" fontId="27" fillId="22" borderId="8" applyNumberFormat="0" applyAlignment="0" applyProtection="0">
      <alignment vertical="center"/>
    </xf>
    <xf numFmtId="0" fontId="28" fillId="22" borderId="3" applyNumberFormat="0" applyAlignment="0" applyProtection="0">
      <alignment vertical="center"/>
    </xf>
    <xf numFmtId="0" fontId="29" fillId="23" borderId="9" applyNumberFormat="0" applyAlignment="0" applyProtection="0">
      <alignment vertical="center"/>
    </xf>
    <xf numFmtId="0" fontId="15" fillId="24" borderId="0" applyNumberFormat="0" applyBorder="0" applyAlignment="0" applyProtection="0">
      <alignment vertical="center"/>
    </xf>
    <xf numFmtId="0" fontId="13" fillId="25" borderId="0" applyNumberFormat="0" applyBorder="0" applyAlignment="0" applyProtection="0">
      <alignment vertical="center"/>
    </xf>
    <xf numFmtId="0" fontId="30" fillId="0" borderId="10" applyNumberFormat="0" applyFill="0" applyAlignment="0" applyProtection="0">
      <alignment vertical="center"/>
    </xf>
    <xf numFmtId="0" fontId="19" fillId="0" borderId="4" applyNumberFormat="0" applyFill="0" applyAlignment="0" applyProtection="0">
      <alignment vertical="center"/>
    </xf>
    <xf numFmtId="0" fontId="12" fillId="3" borderId="0" applyNumberFormat="0" applyBorder="0" applyAlignment="0" applyProtection="0">
      <alignment vertical="center"/>
    </xf>
    <xf numFmtId="0" fontId="31" fillId="27" borderId="0" applyNumberFormat="0" applyBorder="0" applyAlignment="0" applyProtection="0">
      <alignment vertical="center"/>
    </xf>
    <xf numFmtId="0" fontId="15" fillId="13" borderId="0" applyNumberFormat="0" applyBorder="0" applyAlignment="0" applyProtection="0">
      <alignment vertical="center"/>
    </xf>
    <xf numFmtId="0" fontId="13" fillId="28"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26" borderId="0" applyNumberFormat="0" applyBorder="0" applyAlignment="0" applyProtection="0">
      <alignment vertical="center"/>
    </xf>
    <xf numFmtId="0" fontId="15" fillId="21" borderId="0" applyNumberFormat="0" applyBorder="0" applyAlignment="0" applyProtection="0">
      <alignment vertical="center"/>
    </xf>
    <xf numFmtId="0" fontId="13" fillId="15" borderId="0" applyNumberFormat="0" applyBorder="0" applyAlignment="0" applyProtection="0">
      <alignment vertical="center"/>
    </xf>
    <xf numFmtId="0" fontId="13" fillId="30" borderId="0" applyNumberFormat="0" applyBorder="0" applyAlignment="0" applyProtection="0">
      <alignment vertical="center"/>
    </xf>
    <xf numFmtId="0" fontId="15" fillId="17" borderId="0" applyNumberFormat="0" applyBorder="0" applyAlignment="0" applyProtection="0">
      <alignment vertical="center"/>
    </xf>
    <xf numFmtId="0" fontId="15" fillId="31" borderId="0" applyNumberFormat="0" applyBorder="0" applyAlignment="0" applyProtection="0">
      <alignment vertical="center"/>
    </xf>
    <xf numFmtId="0" fontId="13" fillId="11" borderId="0" applyNumberFormat="0" applyBorder="0" applyAlignment="0" applyProtection="0">
      <alignment vertical="center"/>
    </xf>
    <xf numFmtId="0" fontId="15" fillId="29" borderId="0" applyNumberFormat="0" applyBorder="0" applyAlignment="0" applyProtection="0">
      <alignment vertical="center"/>
    </xf>
    <xf numFmtId="0" fontId="13" fillId="32" borderId="0" applyNumberFormat="0" applyBorder="0" applyAlignment="0" applyProtection="0">
      <alignment vertical="center"/>
    </xf>
    <xf numFmtId="0" fontId="13" fillId="20" borderId="0" applyNumberFormat="0" applyBorder="0" applyAlignment="0" applyProtection="0">
      <alignment vertical="center"/>
    </xf>
    <xf numFmtId="0" fontId="15" fillId="33" borderId="0" applyNumberFormat="0" applyBorder="0" applyAlignment="0" applyProtection="0">
      <alignment vertical="center"/>
    </xf>
    <xf numFmtId="0" fontId="13" fillId="19" borderId="0" applyNumberFormat="0" applyBorder="0" applyAlignment="0" applyProtection="0">
      <alignment vertical="center"/>
    </xf>
  </cellStyleXfs>
  <cellXfs count="24">
    <xf numFmtId="0" fontId="0" fillId="0" borderId="0" xfId="0">
      <alignment vertical="center"/>
    </xf>
    <xf numFmtId="0" fontId="1" fillId="2" borderId="0" xfId="0" applyFont="1" applyFill="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7" fillId="0" borderId="2" xfId="0" applyFont="1" applyFill="1" applyBorder="1" applyAlignment="1" applyProtection="1">
      <alignment vertical="center" wrapText="1"/>
      <protection locked="0"/>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4"/>
  <sheetViews>
    <sheetView tabSelected="1" topLeftCell="A13" workbookViewId="0">
      <selection activeCell="C17" sqref="C17:D17"/>
    </sheetView>
  </sheetViews>
  <sheetFormatPr defaultColWidth="9" defaultRowHeight="13.5" outlineLevelCol="6"/>
  <cols>
    <col min="1" max="1" width="10.625" customWidth="1"/>
    <col min="2" max="2" width="6.625" customWidth="1"/>
    <col min="3" max="4" width="13.7583333333333" customWidth="1"/>
    <col min="5" max="5" width="11.625" customWidth="1"/>
    <col min="6" max="6" width="14.025" customWidth="1"/>
    <col min="7" max="7" width="64.5083333333333" customWidth="1"/>
  </cols>
  <sheetData>
    <row r="1" ht="30" customHeight="1" spans="1:7">
      <c r="A1" s="1" t="s">
        <v>0</v>
      </c>
      <c r="B1" s="1"/>
      <c r="C1" s="2"/>
      <c r="D1" s="2"/>
      <c r="E1" s="2"/>
      <c r="F1" s="2"/>
      <c r="G1" s="3"/>
    </row>
    <row r="2" ht="40" customHeight="1" spans="1:7">
      <c r="A2" s="4" t="s">
        <v>1</v>
      </c>
      <c r="B2" s="4"/>
      <c r="C2" s="4"/>
      <c r="D2" s="4"/>
      <c r="E2" s="4"/>
      <c r="F2" s="4"/>
      <c r="G2" s="4"/>
    </row>
    <row r="3" ht="20" customHeight="1" spans="1:7">
      <c r="A3" s="5"/>
      <c r="B3" s="6"/>
      <c r="C3" s="6"/>
      <c r="D3" s="6"/>
      <c r="E3" s="6"/>
      <c r="F3" s="6"/>
      <c r="G3" s="7" t="s">
        <v>2</v>
      </c>
    </row>
    <row r="4" ht="40" customHeight="1" spans="1:7">
      <c r="A4" s="8" t="s">
        <v>3</v>
      </c>
      <c r="B4" s="8" t="s">
        <v>4</v>
      </c>
      <c r="C4" s="8" t="s">
        <v>5</v>
      </c>
      <c r="D4" s="8"/>
      <c r="E4" s="8" t="s">
        <v>6</v>
      </c>
      <c r="F4" s="8" t="s">
        <v>7</v>
      </c>
      <c r="G4" s="8" t="s">
        <v>8</v>
      </c>
    </row>
    <row r="5" ht="38" customHeight="1" spans="1:7">
      <c r="A5" s="8" t="s">
        <v>9</v>
      </c>
      <c r="B5" s="8" t="s">
        <v>10</v>
      </c>
      <c r="C5" s="8"/>
      <c r="D5" s="8"/>
      <c r="E5" s="9">
        <f>SUM(E6:E20)</f>
        <v>18853.75</v>
      </c>
      <c r="F5" s="10"/>
      <c r="G5" s="10"/>
    </row>
    <row r="6" ht="38" customHeight="1" spans="1:7">
      <c r="A6" s="8"/>
      <c r="B6" s="11">
        <v>1</v>
      </c>
      <c r="C6" s="11" t="s">
        <v>11</v>
      </c>
      <c r="D6" s="11"/>
      <c r="E6" s="11">
        <v>1200</v>
      </c>
      <c r="F6" s="11" t="s">
        <v>12</v>
      </c>
      <c r="G6" s="12" t="s">
        <v>13</v>
      </c>
    </row>
    <row r="7" ht="38" customHeight="1" spans="1:7">
      <c r="A7" s="8"/>
      <c r="B7" s="11">
        <v>2</v>
      </c>
      <c r="C7" s="11" t="s">
        <v>14</v>
      </c>
      <c r="D7" s="11"/>
      <c r="E7" s="11">
        <v>1060</v>
      </c>
      <c r="F7" s="11" t="s">
        <v>12</v>
      </c>
      <c r="G7" s="12" t="s">
        <v>15</v>
      </c>
    </row>
    <row r="8" ht="38" customHeight="1" spans="1:7">
      <c r="A8" s="8"/>
      <c r="B8" s="11">
        <v>3</v>
      </c>
      <c r="C8" s="11" t="s">
        <v>16</v>
      </c>
      <c r="D8" s="11"/>
      <c r="E8" s="11">
        <v>80</v>
      </c>
      <c r="F8" s="11" t="s">
        <v>12</v>
      </c>
      <c r="G8" s="12" t="s">
        <v>17</v>
      </c>
    </row>
    <row r="9" ht="58" customHeight="1" spans="1:7">
      <c r="A9" s="8"/>
      <c r="B9" s="11">
        <v>4</v>
      </c>
      <c r="C9" s="11" t="s">
        <v>18</v>
      </c>
      <c r="D9" s="11"/>
      <c r="E9" s="13">
        <v>990</v>
      </c>
      <c r="F9" s="11" t="s">
        <v>19</v>
      </c>
      <c r="G9" s="12" t="s">
        <v>20</v>
      </c>
    </row>
    <row r="10" ht="49" customHeight="1" spans="1:7">
      <c r="A10" s="8"/>
      <c r="B10" s="11">
        <v>5</v>
      </c>
      <c r="C10" s="11" t="s">
        <v>21</v>
      </c>
      <c r="D10" s="11"/>
      <c r="E10" s="11">
        <f>9307+2784</f>
        <v>12091</v>
      </c>
      <c r="F10" s="11" t="s">
        <v>19</v>
      </c>
      <c r="G10" s="12" t="s">
        <v>22</v>
      </c>
    </row>
    <row r="11" ht="49" customHeight="1" spans="1:7">
      <c r="A11" s="8"/>
      <c r="B11" s="11">
        <v>6</v>
      </c>
      <c r="C11" s="11" t="s">
        <v>23</v>
      </c>
      <c r="D11" s="11"/>
      <c r="E11" s="13">
        <v>101</v>
      </c>
      <c r="F11" s="11" t="s">
        <v>24</v>
      </c>
      <c r="G11" s="12" t="s">
        <v>25</v>
      </c>
    </row>
    <row r="12" ht="51" customHeight="1" spans="1:7">
      <c r="A12" s="8"/>
      <c r="B12" s="11">
        <v>7</v>
      </c>
      <c r="C12" s="11" t="s">
        <v>26</v>
      </c>
      <c r="D12" s="11"/>
      <c r="E12" s="11">
        <v>1000</v>
      </c>
      <c r="F12" s="11" t="s">
        <v>19</v>
      </c>
      <c r="G12" s="12" t="s">
        <v>27</v>
      </c>
    </row>
    <row r="13" ht="103" customHeight="1" spans="1:7">
      <c r="A13" s="8" t="s">
        <v>9</v>
      </c>
      <c r="B13" s="11">
        <v>8</v>
      </c>
      <c r="C13" s="11" t="s">
        <v>28</v>
      </c>
      <c r="D13" s="11"/>
      <c r="E13" s="11">
        <v>700</v>
      </c>
      <c r="F13" s="11" t="s">
        <v>29</v>
      </c>
      <c r="G13" s="12" t="s">
        <v>30</v>
      </c>
    </row>
    <row r="14" ht="100" customHeight="1" spans="1:7">
      <c r="A14" s="8"/>
      <c r="B14" s="11">
        <v>9</v>
      </c>
      <c r="C14" s="11" t="s">
        <v>31</v>
      </c>
      <c r="D14" s="11"/>
      <c r="E14" s="11">
        <v>1141.75</v>
      </c>
      <c r="F14" s="11" t="s">
        <v>32</v>
      </c>
      <c r="G14" s="12" t="s">
        <v>33</v>
      </c>
    </row>
    <row r="15" ht="69" customHeight="1" spans="1:7">
      <c r="A15" s="8"/>
      <c r="B15" s="11">
        <v>10</v>
      </c>
      <c r="C15" s="11" t="s">
        <v>34</v>
      </c>
      <c r="D15" s="11"/>
      <c r="E15" s="11">
        <v>50</v>
      </c>
      <c r="F15" s="11" t="s">
        <v>35</v>
      </c>
      <c r="G15" s="12" t="s">
        <v>36</v>
      </c>
    </row>
    <row r="16" ht="69" customHeight="1" spans="1:7">
      <c r="A16" s="8"/>
      <c r="B16" s="11">
        <v>11</v>
      </c>
      <c r="C16" s="11" t="s">
        <v>37</v>
      </c>
      <c r="D16" s="11"/>
      <c r="E16" s="11">
        <v>180</v>
      </c>
      <c r="F16" s="11" t="s">
        <v>38</v>
      </c>
      <c r="G16" s="12" t="s">
        <v>39</v>
      </c>
    </row>
    <row r="17" ht="51" customHeight="1" spans="1:7">
      <c r="A17" s="8"/>
      <c r="B17" s="11">
        <v>12</v>
      </c>
      <c r="C17" s="11" t="s">
        <v>40</v>
      </c>
      <c r="D17" s="11"/>
      <c r="E17" s="11">
        <v>30</v>
      </c>
      <c r="F17" s="11" t="s">
        <v>12</v>
      </c>
      <c r="G17" s="12" t="s">
        <v>41</v>
      </c>
    </row>
    <row r="18" ht="44" customHeight="1" spans="1:7">
      <c r="A18" s="14"/>
      <c r="B18" s="11">
        <v>13</v>
      </c>
      <c r="C18" s="11" t="s">
        <v>40</v>
      </c>
      <c r="D18" s="11"/>
      <c r="E18" s="11">
        <v>30</v>
      </c>
      <c r="F18" s="11" t="s">
        <v>42</v>
      </c>
      <c r="G18" s="12" t="s">
        <v>43</v>
      </c>
    </row>
    <row r="19" ht="51" customHeight="1" spans="1:7">
      <c r="A19" s="8" t="s">
        <v>9</v>
      </c>
      <c r="B19" s="11">
        <v>14</v>
      </c>
      <c r="C19" s="11" t="s">
        <v>44</v>
      </c>
      <c r="D19" s="11"/>
      <c r="E19" s="11">
        <v>100</v>
      </c>
      <c r="F19" s="11" t="s">
        <v>12</v>
      </c>
      <c r="G19" s="12" t="s">
        <v>45</v>
      </c>
    </row>
    <row r="20" ht="57" customHeight="1" spans="1:7">
      <c r="A20" s="8"/>
      <c r="B20" s="11">
        <v>15</v>
      </c>
      <c r="C20" s="11" t="s">
        <v>46</v>
      </c>
      <c r="D20" s="11"/>
      <c r="E20" s="11">
        <v>100</v>
      </c>
      <c r="F20" s="11" t="s">
        <v>42</v>
      </c>
      <c r="G20" s="12" t="s">
        <v>47</v>
      </c>
    </row>
    <row r="21" ht="38" customHeight="1" spans="1:7">
      <c r="A21" s="15" t="s">
        <v>48</v>
      </c>
      <c r="B21" s="15" t="s">
        <v>10</v>
      </c>
      <c r="C21" s="15"/>
      <c r="D21" s="15"/>
      <c r="E21" s="16">
        <f>SUM(E22:E53)</f>
        <v>28274.434</v>
      </c>
      <c r="F21" s="11"/>
      <c r="G21" s="12"/>
    </row>
    <row r="22" ht="36" customHeight="1" spans="1:7">
      <c r="A22" s="15"/>
      <c r="B22" s="11">
        <v>16</v>
      </c>
      <c r="C22" s="17" t="s">
        <v>49</v>
      </c>
      <c r="D22" s="17"/>
      <c r="E22" s="18">
        <v>172</v>
      </c>
      <c r="F22" s="17" t="s">
        <v>50</v>
      </c>
      <c r="G22" s="12" t="s">
        <v>51</v>
      </c>
    </row>
    <row r="23" ht="36" customHeight="1" spans="1:7">
      <c r="A23" s="15"/>
      <c r="B23" s="11">
        <v>17</v>
      </c>
      <c r="C23" s="17" t="s">
        <v>52</v>
      </c>
      <c r="D23" s="17"/>
      <c r="E23" s="18">
        <v>80</v>
      </c>
      <c r="F23" s="19" t="s">
        <v>53</v>
      </c>
      <c r="G23" s="12" t="s">
        <v>51</v>
      </c>
    </row>
    <row r="24" ht="36" customHeight="1" spans="1:7">
      <c r="A24" s="15"/>
      <c r="B24" s="11">
        <v>18</v>
      </c>
      <c r="C24" s="17" t="s">
        <v>54</v>
      </c>
      <c r="D24" s="17"/>
      <c r="E24" s="18">
        <v>152</v>
      </c>
      <c r="F24" s="19" t="s">
        <v>55</v>
      </c>
      <c r="G24" s="12" t="s">
        <v>51</v>
      </c>
    </row>
    <row r="25" ht="36" customHeight="1" spans="1:7">
      <c r="A25" s="15"/>
      <c r="B25" s="11">
        <v>19</v>
      </c>
      <c r="C25" s="17" t="s">
        <v>56</v>
      </c>
      <c r="D25" s="17"/>
      <c r="E25" s="18">
        <v>791</v>
      </c>
      <c r="F25" s="19" t="s">
        <v>57</v>
      </c>
      <c r="G25" s="12" t="s">
        <v>51</v>
      </c>
    </row>
    <row r="26" ht="36" customHeight="1" spans="1:7">
      <c r="A26" s="15"/>
      <c r="B26" s="11">
        <v>20</v>
      </c>
      <c r="C26" s="17" t="s">
        <v>58</v>
      </c>
      <c r="D26" s="17"/>
      <c r="E26" s="18">
        <v>685</v>
      </c>
      <c r="F26" s="17" t="s">
        <v>59</v>
      </c>
      <c r="G26" s="12" t="s">
        <v>51</v>
      </c>
    </row>
    <row r="27" ht="36" customHeight="1" spans="1:7">
      <c r="A27" s="15"/>
      <c r="B27" s="11">
        <v>21</v>
      </c>
      <c r="C27" s="17" t="s">
        <v>60</v>
      </c>
      <c r="D27" s="17"/>
      <c r="E27" s="18">
        <v>405</v>
      </c>
      <c r="F27" s="19" t="s">
        <v>61</v>
      </c>
      <c r="G27" s="12" t="s">
        <v>51</v>
      </c>
    </row>
    <row r="28" ht="36" customHeight="1" spans="1:7">
      <c r="A28" s="15"/>
      <c r="B28" s="11">
        <v>22</v>
      </c>
      <c r="C28" s="17" t="s">
        <v>62</v>
      </c>
      <c r="D28" s="17"/>
      <c r="E28" s="18">
        <v>1518</v>
      </c>
      <c r="F28" s="19" t="s">
        <v>63</v>
      </c>
      <c r="G28" s="12" t="s">
        <v>51</v>
      </c>
    </row>
    <row r="29" ht="36" customHeight="1" spans="1:7">
      <c r="A29" s="15"/>
      <c r="B29" s="11">
        <v>23</v>
      </c>
      <c r="C29" s="17" t="s">
        <v>64</v>
      </c>
      <c r="D29" s="17"/>
      <c r="E29" s="18">
        <v>881</v>
      </c>
      <c r="F29" s="19" t="s">
        <v>65</v>
      </c>
      <c r="G29" s="12" t="s">
        <v>51</v>
      </c>
    </row>
    <row r="30" ht="36" customHeight="1" spans="1:7">
      <c r="A30" s="15"/>
      <c r="B30" s="11">
        <v>24</v>
      </c>
      <c r="C30" s="17" t="s">
        <v>66</v>
      </c>
      <c r="D30" s="17"/>
      <c r="E30" s="18">
        <v>145</v>
      </c>
      <c r="F30" s="19" t="s">
        <v>67</v>
      </c>
      <c r="G30" s="12" t="s">
        <v>51</v>
      </c>
    </row>
    <row r="31" ht="36" customHeight="1" spans="1:7">
      <c r="A31" s="15" t="s">
        <v>48</v>
      </c>
      <c r="B31" s="11">
        <v>25</v>
      </c>
      <c r="C31" s="17" t="s">
        <v>68</v>
      </c>
      <c r="D31" s="17"/>
      <c r="E31" s="18">
        <v>616</v>
      </c>
      <c r="F31" s="19" t="s">
        <v>69</v>
      </c>
      <c r="G31" s="12" t="s">
        <v>51</v>
      </c>
    </row>
    <row r="32" ht="36" customHeight="1" spans="1:7">
      <c r="A32" s="15"/>
      <c r="B32" s="11">
        <v>26</v>
      </c>
      <c r="C32" s="17" t="s">
        <v>70</v>
      </c>
      <c r="D32" s="17"/>
      <c r="E32" s="18">
        <v>561</v>
      </c>
      <c r="F32" s="17" t="s">
        <v>71</v>
      </c>
      <c r="G32" s="12" t="s">
        <v>51</v>
      </c>
    </row>
    <row r="33" ht="36" customHeight="1" spans="1:7">
      <c r="A33" s="15"/>
      <c r="B33" s="11">
        <v>27</v>
      </c>
      <c r="C33" s="17" t="s">
        <v>72</v>
      </c>
      <c r="D33" s="17"/>
      <c r="E33" s="18">
        <v>797</v>
      </c>
      <c r="F33" s="19" t="s">
        <v>73</v>
      </c>
      <c r="G33" s="12" t="s">
        <v>51</v>
      </c>
    </row>
    <row r="34" ht="36" customHeight="1" spans="1:7">
      <c r="A34" s="15"/>
      <c r="B34" s="11">
        <v>28</v>
      </c>
      <c r="C34" s="17" t="s">
        <v>74</v>
      </c>
      <c r="D34" s="17"/>
      <c r="E34" s="18">
        <v>1127</v>
      </c>
      <c r="F34" s="19" t="s">
        <v>75</v>
      </c>
      <c r="G34" s="12" t="s">
        <v>51</v>
      </c>
    </row>
    <row r="35" ht="36" customHeight="1" spans="1:7">
      <c r="A35" s="15"/>
      <c r="B35" s="11">
        <v>29</v>
      </c>
      <c r="C35" s="17" t="s">
        <v>76</v>
      </c>
      <c r="D35" s="17"/>
      <c r="E35" s="18">
        <v>330</v>
      </c>
      <c r="F35" s="19" t="s">
        <v>77</v>
      </c>
      <c r="G35" s="12" t="s">
        <v>51</v>
      </c>
    </row>
    <row r="36" ht="36" customHeight="1" spans="1:7">
      <c r="A36" s="15"/>
      <c r="B36" s="11">
        <v>30</v>
      </c>
      <c r="C36" s="17" t="s">
        <v>78</v>
      </c>
      <c r="D36" s="17"/>
      <c r="E36" s="18">
        <v>136</v>
      </c>
      <c r="F36" s="19" t="s">
        <v>79</v>
      </c>
      <c r="G36" s="12" t="s">
        <v>51</v>
      </c>
    </row>
    <row r="37" ht="36" customHeight="1" spans="1:7">
      <c r="A37" s="15"/>
      <c r="B37" s="11">
        <v>31</v>
      </c>
      <c r="C37" s="17" t="s">
        <v>80</v>
      </c>
      <c r="D37" s="17"/>
      <c r="E37" s="18">
        <v>184</v>
      </c>
      <c r="F37" s="19" t="s">
        <v>81</v>
      </c>
      <c r="G37" s="12" t="s">
        <v>51</v>
      </c>
    </row>
    <row r="38" ht="36" customHeight="1" spans="1:7">
      <c r="A38" s="15"/>
      <c r="B38" s="11">
        <v>32</v>
      </c>
      <c r="C38" s="17" t="s">
        <v>82</v>
      </c>
      <c r="D38" s="17"/>
      <c r="E38" s="18">
        <v>536</v>
      </c>
      <c r="F38" s="19" t="s">
        <v>83</v>
      </c>
      <c r="G38" s="12" t="s">
        <v>51</v>
      </c>
    </row>
    <row r="39" ht="36" customHeight="1" spans="1:7">
      <c r="A39" s="15"/>
      <c r="B39" s="11">
        <v>33</v>
      </c>
      <c r="C39" s="17" t="s">
        <v>84</v>
      </c>
      <c r="D39" s="17"/>
      <c r="E39" s="18">
        <v>363</v>
      </c>
      <c r="F39" s="19" t="s">
        <v>85</v>
      </c>
      <c r="G39" s="12" t="s">
        <v>51</v>
      </c>
    </row>
    <row r="40" ht="36" customHeight="1" spans="1:7">
      <c r="A40" s="15"/>
      <c r="B40" s="11">
        <v>34</v>
      </c>
      <c r="C40" s="17" t="s">
        <v>86</v>
      </c>
      <c r="D40" s="17"/>
      <c r="E40" s="18">
        <v>521.6</v>
      </c>
      <c r="F40" s="19" t="s">
        <v>87</v>
      </c>
      <c r="G40" s="12" t="s">
        <v>51</v>
      </c>
    </row>
    <row r="41" ht="36" customHeight="1" spans="1:7">
      <c r="A41" s="15"/>
      <c r="B41" s="11">
        <v>35</v>
      </c>
      <c r="C41" s="17" t="s">
        <v>88</v>
      </c>
      <c r="D41" s="17"/>
      <c r="E41" s="18">
        <v>130</v>
      </c>
      <c r="F41" s="19" t="s">
        <v>89</v>
      </c>
      <c r="G41" s="12" t="s">
        <v>51</v>
      </c>
    </row>
    <row r="42" ht="36" customHeight="1" spans="1:7">
      <c r="A42" s="15"/>
      <c r="B42" s="11">
        <v>36</v>
      </c>
      <c r="C42" s="17" t="s">
        <v>90</v>
      </c>
      <c r="D42" s="17"/>
      <c r="E42" s="18">
        <v>240.1</v>
      </c>
      <c r="F42" s="19" t="s">
        <v>91</v>
      </c>
      <c r="G42" s="12" t="s">
        <v>51</v>
      </c>
    </row>
    <row r="43" ht="36" customHeight="1" spans="1:7">
      <c r="A43" s="15"/>
      <c r="B43" s="11">
        <v>37</v>
      </c>
      <c r="C43" s="17" t="s">
        <v>92</v>
      </c>
      <c r="D43" s="17"/>
      <c r="E43" s="18">
        <f>669.4+4.8</f>
        <v>674.2</v>
      </c>
      <c r="F43" s="19" t="s">
        <v>93</v>
      </c>
      <c r="G43" s="12" t="s">
        <v>51</v>
      </c>
    </row>
    <row r="44" ht="36" customHeight="1" spans="1:7">
      <c r="A44" s="20" t="s">
        <v>48</v>
      </c>
      <c r="B44" s="11">
        <v>38</v>
      </c>
      <c r="C44" s="17" t="s">
        <v>94</v>
      </c>
      <c r="D44" s="17"/>
      <c r="E44" s="18">
        <v>483.95</v>
      </c>
      <c r="F44" s="19" t="s">
        <v>95</v>
      </c>
      <c r="G44" s="12" t="s">
        <v>51</v>
      </c>
    </row>
    <row r="45" ht="36" customHeight="1" spans="1:7">
      <c r="A45" s="20"/>
      <c r="B45" s="11">
        <v>39</v>
      </c>
      <c r="C45" s="17" t="s">
        <v>96</v>
      </c>
      <c r="D45" s="17"/>
      <c r="E45" s="18">
        <v>1450</v>
      </c>
      <c r="F45" s="19" t="s">
        <v>97</v>
      </c>
      <c r="G45" s="12" t="s">
        <v>51</v>
      </c>
    </row>
    <row r="46" ht="36" customHeight="1" spans="1:7">
      <c r="A46" s="20"/>
      <c r="B46" s="11">
        <v>40</v>
      </c>
      <c r="C46" s="17" t="s">
        <v>98</v>
      </c>
      <c r="D46" s="17"/>
      <c r="E46" s="18">
        <v>210</v>
      </c>
      <c r="F46" s="17" t="s">
        <v>99</v>
      </c>
      <c r="G46" s="12" t="s">
        <v>51</v>
      </c>
    </row>
    <row r="47" ht="36" customHeight="1" spans="1:7">
      <c r="A47" s="20"/>
      <c r="B47" s="11">
        <v>41</v>
      </c>
      <c r="C47" s="17" t="s">
        <v>100</v>
      </c>
      <c r="D47" s="17"/>
      <c r="E47" s="18">
        <v>120</v>
      </c>
      <c r="F47" s="17" t="s">
        <v>101</v>
      </c>
      <c r="G47" s="12" t="s">
        <v>51</v>
      </c>
    </row>
    <row r="48" ht="36" customHeight="1" spans="1:7">
      <c r="A48" s="20"/>
      <c r="B48" s="11">
        <v>42</v>
      </c>
      <c r="C48" s="11" t="s">
        <v>102</v>
      </c>
      <c r="D48" s="21"/>
      <c r="E48" s="11">
        <v>300</v>
      </c>
      <c r="F48" s="11" t="s">
        <v>12</v>
      </c>
      <c r="G48" s="12" t="s">
        <v>103</v>
      </c>
    </row>
    <row r="49" ht="36" customHeight="1" spans="1:7">
      <c r="A49" s="20"/>
      <c r="B49" s="11">
        <v>43</v>
      </c>
      <c r="C49" s="11" t="s">
        <v>104</v>
      </c>
      <c r="D49" s="21"/>
      <c r="E49" s="11">
        <v>200</v>
      </c>
      <c r="F49" s="11" t="s">
        <v>12</v>
      </c>
      <c r="G49" s="12" t="s">
        <v>105</v>
      </c>
    </row>
    <row r="50" ht="36" customHeight="1" spans="1:7">
      <c r="A50" s="20"/>
      <c r="B50" s="11">
        <v>44</v>
      </c>
      <c r="C50" s="11" t="s">
        <v>106</v>
      </c>
      <c r="D50" s="21"/>
      <c r="E50" s="11">
        <v>100</v>
      </c>
      <c r="F50" s="11" t="s">
        <v>12</v>
      </c>
      <c r="G50" s="12" t="s">
        <v>107</v>
      </c>
    </row>
    <row r="51" ht="36" customHeight="1" spans="1:7">
      <c r="A51" s="20"/>
      <c r="B51" s="11">
        <v>45</v>
      </c>
      <c r="C51" s="11" t="s">
        <v>108</v>
      </c>
      <c r="D51" s="11"/>
      <c r="E51" s="22">
        <v>2839.5</v>
      </c>
      <c r="F51" s="11" t="s">
        <v>109</v>
      </c>
      <c r="G51" s="12" t="s">
        <v>110</v>
      </c>
    </row>
    <row r="52" ht="36" customHeight="1" spans="1:7">
      <c r="A52" s="20"/>
      <c r="B52" s="11">
        <v>46</v>
      </c>
      <c r="C52" s="11" t="s">
        <v>111</v>
      </c>
      <c r="D52" s="11"/>
      <c r="E52" s="11">
        <v>4559.65</v>
      </c>
      <c r="F52" s="11" t="s">
        <v>112</v>
      </c>
      <c r="G52" s="12" t="s">
        <v>113</v>
      </c>
    </row>
    <row r="53" ht="38" customHeight="1" spans="1:7">
      <c r="A53" s="20"/>
      <c r="B53" s="11">
        <v>47</v>
      </c>
      <c r="C53" s="11" t="s">
        <v>114</v>
      </c>
      <c r="D53" s="21"/>
      <c r="E53" s="11">
        <v>6966.434</v>
      </c>
      <c r="F53" s="11" t="s">
        <v>115</v>
      </c>
      <c r="G53" s="12" t="s">
        <v>116</v>
      </c>
    </row>
    <row r="54" ht="38" customHeight="1" spans="1:7">
      <c r="A54" s="15" t="s">
        <v>117</v>
      </c>
      <c r="B54" s="15"/>
      <c r="C54" s="15"/>
      <c r="D54" s="15"/>
      <c r="E54" s="16">
        <f>E21+E5</f>
        <v>47128.184</v>
      </c>
      <c r="F54" s="15"/>
      <c r="G54" s="23"/>
    </row>
  </sheetData>
  <mergeCells count="59">
    <mergeCell ref="A1:B1"/>
    <mergeCell ref="A2:G2"/>
    <mergeCell ref="C4:D4"/>
    <mergeCell ref="B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B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A54:D54"/>
    <mergeCell ref="A5:A12"/>
    <mergeCell ref="A13:A18"/>
    <mergeCell ref="A19:A20"/>
    <mergeCell ref="A21:A30"/>
    <mergeCell ref="A31:A43"/>
    <mergeCell ref="A44:A53"/>
  </mergeCells>
  <printOptions horizontalCentered="1"/>
  <pageMargins left="0.66875" right="0.66875" top="0.590277777777778" bottom="0.590277777777778" header="0.5" footer="0.393055555555556"/>
  <pageSetup paperSize="9" scale="99" firstPageNumber="14"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2021-05-31T14:06:00Z</dcterms:created>
  <dcterms:modified xsi:type="dcterms:W3CDTF">2021-12-27T04:14:20Z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B0DB1343B7B94DD0950EEDAEDC8284D1</vt:lpwstr>
  </property>
  <property fmtid="{D5CDD505-2E9C-101B-9397-08002B2CF9AE}" pid="3" name="KSOProductBuildVer">
    <vt:lpwstr>2052-11.1.0.11194</vt:lpwstr>
  </property>
</Properties>
</file>