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<sst xmlns="http://schemas.openxmlformats.org/spreadsheetml/2006/main" count="36" uniqueCount="35">
  <si>
    <t>附件2：</t>
  </si>
  <si>
    <t>平江县2022年度巩固拓展脱贫攻坚成果和乡村振兴项目库项目分类汇总表</t>
  </si>
  <si>
    <t>单位：万元、个、人</t>
  </si>
  <si>
    <t>序号</t>
  </si>
  <si>
    <t>项目类型</t>
  </si>
  <si>
    <t>项目个数</t>
  </si>
  <si>
    <t>资金规模和筹资方式</t>
  </si>
  <si>
    <t>受益对象</t>
  </si>
  <si>
    <t>项目预算总投资</t>
  </si>
  <si>
    <t>其中</t>
  </si>
  <si>
    <t>受益村（个）</t>
  </si>
  <si>
    <t>受益户数（户）</t>
  </si>
  <si>
    <t>受益人口数（人）</t>
  </si>
  <si>
    <t>财政资金</t>
  </si>
  <si>
    <t>其他资金</t>
  </si>
  <si>
    <t>受益脱贫村数（个）</t>
  </si>
  <si>
    <t>受益脱贫户数及防止返贫监测对象户数（户）</t>
  </si>
  <si>
    <t>受益脱贫人口数及防止返贫监测对象人口数（人）</t>
  </si>
  <si>
    <t>总计</t>
  </si>
  <si>
    <t>一、产业发展项目</t>
  </si>
  <si>
    <t>产业服务支撑项目</t>
  </si>
  <si>
    <t>加工流通项目</t>
  </si>
  <si>
    <t>金融保险配套项目</t>
  </si>
  <si>
    <t>配套基础设施项目</t>
  </si>
  <si>
    <t>生产项目</t>
  </si>
  <si>
    <t>二、就业项目</t>
  </si>
  <si>
    <t>公益性岗位</t>
  </si>
  <si>
    <t>务工补助</t>
  </si>
  <si>
    <t>三、乡村建设行动</t>
  </si>
  <si>
    <t>农村公共服务</t>
  </si>
  <si>
    <t>农村基础设施</t>
  </si>
  <si>
    <t>人居环境整治</t>
  </si>
  <si>
    <t>四、巩固三保障成果</t>
  </si>
  <si>
    <t>住房</t>
  </si>
  <si>
    <t>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</si>
</sst>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0" xfId="50"/>
    <cellStyle name="常规 11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topLeftCell="A6" workbookViewId="0">
      <selection activeCell="B24" sqref="B24"/>
    </sheetView>
  </sheetViews>
  <sheetFormatPr defaultColWidth="9" defaultRowHeight="13.5"/>
  <cols>
    <col min="2" max="2" width="19.125" customWidth="1"/>
    <col min="4" max="5" width="10.375"/>
    <col min="8" max="8" width="11.625"/>
    <col min="9" max="9" width="9.25"/>
    <col min="11" max="12" width="15.875" customWidth="1"/>
  </cols>
  <sheetData>
    <row r="1" spans="1:1">
      <c r="A1" s="2" t="s">
        <v>0</v>
      </c>
    </row>
    <row r="2" ht="4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" customHeight="1" spans="9:12">
      <c r="I3" s="14" t="s">
        <v>2</v>
      </c>
      <c r="J3" s="14"/>
      <c r="K3" s="14"/>
      <c r="L3" s="14"/>
    </row>
    <row r="4" ht="24" customHeight="1" spans="1:12">
      <c r="A4" s="4" t="s">
        <v>3</v>
      </c>
      <c r="B4" s="4" t="s">
        <v>4</v>
      </c>
      <c r="C4" s="5" t="s">
        <v>5</v>
      </c>
      <c r="D4" s="4" t="s">
        <v>6</v>
      </c>
      <c r="E4" s="4"/>
      <c r="F4" s="4"/>
      <c r="G4" s="4" t="s">
        <v>7</v>
      </c>
      <c r="H4" s="4"/>
      <c r="I4" s="4"/>
      <c r="J4" s="4"/>
      <c r="K4" s="4"/>
      <c r="L4" s="4"/>
    </row>
    <row r="5" ht="24" customHeight="1" spans="1:12">
      <c r="A5" s="4"/>
      <c r="B5" s="4"/>
      <c r="C5" s="6"/>
      <c r="D5" s="5" t="s">
        <v>8</v>
      </c>
      <c r="E5" s="4" t="s">
        <v>9</v>
      </c>
      <c r="F5" s="4"/>
      <c r="G5" s="5" t="s">
        <v>10</v>
      </c>
      <c r="H5" s="5" t="s">
        <v>11</v>
      </c>
      <c r="I5" s="5" t="s">
        <v>12</v>
      </c>
      <c r="J5" s="4" t="s">
        <v>9</v>
      </c>
      <c r="K5" s="4"/>
      <c r="L5" s="4"/>
    </row>
    <row r="6" ht="54" spans="1:12">
      <c r="A6" s="4"/>
      <c r="B6" s="4"/>
      <c r="C6" s="7"/>
      <c r="D6" s="7"/>
      <c r="E6" s="4" t="s">
        <v>13</v>
      </c>
      <c r="F6" s="4" t="s">
        <v>14</v>
      </c>
      <c r="G6" s="7"/>
      <c r="H6" s="7"/>
      <c r="I6" s="7"/>
      <c r="J6" s="15" t="s">
        <v>15</v>
      </c>
      <c r="K6" s="15" t="s">
        <v>16</v>
      </c>
      <c r="L6" s="15" t="s">
        <v>17</v>
      </c>
    </row>
    <row r="7" s="1" customFormat="1" ht="20" customHeight="1" spans="1:12">
      <c r="A7" s="4">
        <v>1</v>
      </c>
      <c r="B7" s="4" t="s">
        <v>18</v>
      </c>
      <c r="C7" s="4">
        <f t="shared" ref="C7:L7" si="0">C8+C14+C17+C21</f>
        <v>968</v>
      </c>
      <c r="D7" s="4">
        <f t="shared" si="0"/>
        <v>47657.1</v>
      </c>
      <c r="E7" s="4">
        <f t="shared" si="0"/>
        <v>47657.1</v>
      </c>
      <c r="F7" s="4">
        <f t="shared" si="0"/>
        <v>0</v>
      </c>
      <c r="G7" s="4">
        <f t="shared" si="0"/>
        <v>2141</v>
      </c>
      <c r="H7" s="4">
        <f t="shared" si="0"/>
        <v>584156.75</v>
      </c>
      <c r="I7" s="4">
        <f t="shared" si="0"/>
        <v>2139342</v>
      </c>
      <c r="J7" s="4">
        <f t="shared" si="0"/>
        <v>544</v>
      </c>
      <c r="K7" s="4">
        <f t="shared" si="0"/>
        <v>142099</v>
      </c>
      <c r="L7" s="4">
        <f t="shared" si="0"/>
        <v>435853</v>
      </c>
    </row>
    <row r="8" s="1" customFormat="1" ht="20" customHeight="1" spans="1:12">
      <c r="A8" s="4">
        <v>2</v>
      </c>
      <c r="B8" s="8" t="s">
        <v>19</v>
      </c>
      <c r="C8" s="8">
        <f>SUM(C9:C13)</f>
        <v>222</v>
      </c>
      <c r="D8" s="8">
        <f>SUM(D9:D13)</f>
        <v>22290.1</v>
      </c>
      <c r="E8" s="8">
        <f>SUM(E9:E13)</f>
        <v>22290.1</v>
      </c>
      <c r="F8" s="8">
        <v>0</v>
      </c>
      <c r="G8" s="8">
        <v>543</v>
      </c>
      <c r="H8" s="8">
        <v>106379.75</v>
      </c>
      <c r="I8" s="8">
        <v>349504</v>
      </c>
      <c r="J8" s="11">
        <v>136</v>
      </c>
      <c r="K8" s="8">
        <v>33783</v>
      </c>
      <c r="L8" s="8">
        <v>84190</v>
      </c>
    </row>
    <row r="9" ht="20" customHeight="1" spans="1:12">
      <c r="A9" s="9">
        <v>3</v>
      </c>
      <c r="B9" s="10" t="s">
        <v>20</v>
      </c>
      <c r="C9" s="10">
        <v>3</v>
      </c>
      <c r="D9" s="10">
        <v>130</v>
      </c>
      <c r="E9" s="10">
        <v>130</v>
      </c>
      <c r="F9" s="10">
        <v>0</v>
      </c>
      <c r="G9" s="10">
        <v>543</v>
      </c>
      <c r="H9" s="10">
        <v>1341</v>
      </c>
      <c r="I9" s="10">
        <v>4144</v>
      </c>
      <c r="J9" s="12">
        <v>136</v>
      </c>
      <c r="K9" s="10">
        <v>520</v>
      </c>
      <c r="L9" s="10">
        <v>874</v>
      </c>
    </row>
    <row r="10" ht="20" customHeight="1" spans="1:12">
      <c r="A10" s="9">
        <v>4</v>
      </c>
      <c r="B10" s="10" t="s">
        <v>21</v>
      </c>
      <c r="C10" s="10">
        <v>21</v>
      </c>
      <c r="D10" s="10">
        <v>938.3</v>
      </c>
      <c r="E10" s="10">
        <v>938.3</v>
      </c>
      <c r="F10" s="10">
        <v>0</v>
      </c>
      <c r="G10" s="10">
        <v>84</v>
      </c>
      <c r="H10" s="10">
        <v>10828</v>
      </c>
      <c r="I10" s="10">
        <v>42832</v>
      </c>
      <c r="J10" s="10">
        <v>39</v>
      </c>
      <c r="K10" s="10">
        <v>3550</v>
      </c>
      <c r="L10" s="10">
        <v>13303</v>
      </c>
    </row>
    <row r="11" ht="20" customHeight="1" spans="1:12">
      <c r="A11" s="9">
        <v>5</v>
      </c>
      <c r="B11" s="10" t="s">
        <v>22</v>
      </c>
      <c r="C11" s="10">
        <v>1</v>
      </c>
      <c r="D11" s="10">
        <v>2000</v>
      </c>
      <c r="E11" s="10">
        <v>2000</v>
      </c>
      <c r="F11" s="10">
        <v>0</v>
      </c>
      <c r="G11" s="10">
        <v>524</v>
      </c>
      <c r="H11" s="10">
        <v>6133</v>
      </c>
      <c r="I11" s="10">
        <v>9724</v>
      </c>
      <c r="J11" s="12">
        <v>136</v>
      </c>
      <c r="K11" s="10">
        <v>6019</v>
      </c>
      <c r="L11" s="10">
        <v>6053</v>
      </c>
    </row>
    <row r="12" ht="20" customHeight="1" spans="1:12">
      <c r="A12" s="9">
        <v>6</v>
      </c>
      <c r="B12" s="10" t="s">
        <v>23</v>
      </c>
      <c r="C12" s="10">
        <v>95</v>
      </c>
      <c r="D12" s="10">
        <v>11302.2</v>
      </c>
      <c r="E12" s="10">
        <v>11302.2</v>
      </c>
      <c r="F12" s="10">
        <v>0</v>
      </c>
      <c r="G12" s="10">
        <v>98</v>
      </c>
      <c r="H12" s="10">
        <v>47544.75</v>
      </c>
      <c r="I12" s="10">
        <v>152213</v>
      </c>
      <c r="J12" s="12">
        <v>136</v>
      </c>
      <c r="K12" s="10">
        <v>13897</v>
      </c>
      <c r="L12" s="10">
        <v>34671</v>
      </c>
    </row>
    <row r="13" ht="20" customHeight="1" spans="1:12">
      <c r="A13" s="9">
        <v>7</v>
      </c>
      <c r="B13" s="10" t="s">
        <v>24</v>
      </c>
      <c r="C13" s="10">
        <v>102</v>
      </c>
      <c r="D13" s="10">
        <v>7919.6</v>
      </c>
      <c r="E13" s="10">
        <v>7919.6</v>
      </c>
      <c r="F13" s="10">
        <v>0</v>
      </c>
      <c r="G13" s="10">
        <v>543</v>
      </c>
      <c r="H13" s="10">
        <v>40533</v>
      </c>
      <c r="I13" s="10">
        <v>140591</v>
      </c>
      <c r="J13" s="12">
        <v>136</v>
      </c>
      <c r="K13" s="10">
        <v>9797</v>
      </c>
      <c r="L13" s="10">
        <v>29289</v>
      </c>
    </row>
    <row r="14" s="1" customFormat="1" ht="20" customHeight="1" spans="1:12">
      <c r="A14" s="4">
        <v>8</v>
      </c>
      <c r="B14" s="11" t="s">
        <v>25</v>
      </c>
      <c r="C14" s="8">
        <v>2</v>
      </c>
      <c r="D14" s="8">
        <f>D15+D16</f>
        <v>1381</v>
      </c>
      <c r="E14" s="8">
        <f>E15+E16</f>
        <v>1381</v>
      </c>
      <c r="F14" s="8">
        <v>0</v>
      </c>
      <c r="G14" s="8">
        <v>512</v>
      </c>
      <c r="H14" s="8">
        <f t="shared" ref="G14:L14" si="1">H15+H16</f>
        <v>7135</v>
      </c>
      <c r="I14" s="8">
        <f t="shared" si="1"/>
        <v>20691</v>
      </c>
      <c r="J14" s="11">
        <v>136</v>
      </c>
      <c r="K14" s="8">
        <f t="shared" si="1"/>
        <v>2885</v>
      </c>
      <c r="L14" s="8">
        <f t="shared" si="1"/>
        <v>8293</v>
      </c>
    </row>
    <row r="15" ht="20" customHeight="1" spans="1:12">
      <c r="A15" s="9">
        <v>9</v>
      </c>
      <c r="B15" s="12" t="s">
        <v>26</v>
      </c>
      <c r="C15" s="10">
        <v>1</v>
      </c>
      <c r="D15" s="12">
        <v>1281</v>
      </c>
      <c r="E15" s="12">
        <v>1281</v>
      </c>
      <c r="F15" s="10">
        <v>0</v>
      </c>
      <c r="G15" s="12">
        <v>512</v>
      </c>
      <c r="H15" s="12">
        <v>2135</v>
      </c>
      <c r="I15" s="12">
        <v>6191</v>
      </c>
      <c r="J15" s="12">
        <v>136</v>
      </c>
      <c r="K15" s="12">
        <v>2135</v>
      </c>
      <c r="L15" s="12">
        <v>6191</v>
      </c>
    </row>
    <row r="16" ht="20" customHeight="1" spans="1:12">
      <c r="A16" s="9">
        <v>10</v>
      </c>
      <c r="B16" s="12" t="s">
        <v>27</v>
      </c>
      <c r="C16" s="10">
        <v>1</v>
      </c>
      <c r="D16" s="12">
        <v>100</v>
      </c>
      <c r="E16" s="12">
        <v>100</v>
      </c>
      <c r="F16" s="10">
        <v>0</v>
      </c>
      <c r="G16" s="12">
        <v>512</v>
      </c>
      <c r="H16" s="12">
        <v>5000</v>
      </c>
      <c r="I16" s="12">
        <v>14500</v>
      </c>
      <c r="J16" s="12">
        <v>136</v>
      </c>
      <c r="K16" s="12">
        <v>750</v>
      </c>
      <c r="L16" s="12">
        <v>2102</v>
      </c>
    </row>
    <row r="17" s="1" customFormat="1" ht="20" customHeight="1" spans="1:12">
      <c r="A17" s="4">
        <v>11</v>
      </c>
      <c r="B17" s="8" t="s">
        <v>28</v>
      </c>
      <c r="C17" s="8">
        <f>SUM(C18:C20)</f>
        <v>742</v>
      </c>
      <c r="D17" s="8">
        <f>SUM(D18:D20)</f>
        <v>22510.1</v>
      </c>
      <c r="E17" s="8">
        <f>SUM(E18:E20)</f>
        <v>22510.1</v>
      </c>
      <c r="F17" s="8">
        <v>0</v>
      </c>
      <c r="G17" s="8">
        <v>543</v>
      </c>
      <c r="H17" s="8">
        <v>463061</v>
      </c>
      <c r="I17" s="8">
        <v>1761089</v>
      </c>
      <c r="J17" s="11">
        <v>136</v>
      </c>
      <c r="K17" s="8">
        <v>97850</v>
      </c>
      <c r="L17" s="8">
        <v>335312</v>
      </c>
    </row>
    <row r="18" ht="20" customHeight="1" spans="1:12">
      <c r="A18" s="9">
        <v>12</v>
      </c>
      <c r="B18" s="10" t="s">
        <v>29</v>
      </c>
      <c r="C18" s="10">
        <v>9</v>
      </c>
      <c r="D18" s="10">
        <v>309</v>
      </c>
      <c r="E18" s="10">
        <v>309</v>
      </c>
      <c r="F18" s="10">
        <v>0</v>
      </c>
      <c r="G18" s="10">
        <v>1</v>
      </c>
      <c r="H18" s="10">
        <v>24032</v>
      </c>
      <c r="I18" s="10">
        <v>53725</v>
      </c>
      <c r="J18" s="10">
        <v>0</v>
      </c>
      <c r="K18" s="10">
        <v>634</v>
      </c>
      <c r="L18" s="10">
        <v>2353</v>
      </c>
    </row>
    <row r="19" ht="20" customHeight="1" spans="1:12">
      <c r="A19" s="9">
        <v>13</v>
      </c>
      <c r="B19" s="10" t="s">
        <v>30</v>
      </c>
      <c r="C19" s="10">
        <v>699</v>
      </c>
      <c r="D19" s="10">
        <v>19843.79</v>
      </c>
      <c r="E19" s="10">
        <v>19843.79</v>
      </c>
      <c r="F19" s="10">
        <v>0</v>
      </c>
      <c r="G19" s="10">
        <v>543</v>
      </c>
      <c r="H19" s="10">
        <v>325778</v>
      </c>
      <c r="I19" s="10">
        <v>1395567</v>
      </c>
      <c r="J19" s="12">
        <v>136</v>
      </c>
      <c r="K19" s="10">
        <v>84254</v>
      </c>
      <c r="L19" s="10">
        <v>293593</v>
      </c>
    </row>
    <row r="20" ht="20" customHeight="1" spans="1:12">
      <c r="A20" s="9">
        <v>14</v>
      </c>
      <c r="B20" s="10" t="s">
        <v>31</v>
      </c>
      <c r="C20" s="10">
        <v>34</v>
      </c>
      <c r="D20" s="10">
        <v>2357.31</v>
      </c>
      <c r="E20" s="10">
        <v>2357.31</v>
      </c>
      <c r="F20" s="10">
        <v>0</v>
      </c>
      <c r="G20" s="10">
        <v>543</v>
      </c>
      <c r="H20" s="10">
        <v>113251</v>
      </c>
      <c r="I20" s="10">
        <v>311797</v>
      </c>
      <c r="J20" s="10">
        <v>333</v>
      </c>
      <c r="K20" s="10">
        <v>12962</v>
      </c>
      <c r="L20" s="10">
        <v>39366</v>
      </c>
    </row>
    <row r="21" s="1" customFormat="1" ht="20" customHeight="1" spans="1:12">
      <c r="A21" s="9">
        <v>15</v>
      </c>
      <c r="B21" s="8" t="s">
        <v>32</v>
      </c>
      <c r="C21" s="8">
        <v>2</v>
      </c>
      <c r="D21" s="8">
        <v>1475.9</v>
      </c>
      <c r="E21" s="8">
        <v>1475.9</v>
      </c>
      <c r="F21" s="8">
        <v>0</v>
      </c>
      <c r="G21" s="8">
        <v>543</v>
      </c>
      <c r="H21" s="8">
        <f>H22+H23</f>
        <v>7581</v>
      </c>
      <c r="I21" s="8">
        <f>I22+I23</f>
        <v>8058</v>
      </c>
      <c r="J21" s="11">
        <v>136</v>
      </c>
      <c r="K21" s="8">
        <f>K22+K23</f>
        <v>7581</v>
      </c>
      <c r="L21" s="8">
        <f>L22+L23</f>
        <v>8058</v>
      </c>
    </row>
    <row r="22" ht="20" customHeight="1" spans="1:12">
      <c r="A22" s="9">
        <v>16</v>
      </c>
      <c r="B22" s="10" t="s">
        <v>33</v>
      </c>
      <c r="C22" s="10">
        <v>1</v>
      </c>
      <c r="D22" s="12">
        <v>375.9</v>
      </c>
      <c r="E22" s="12">
        <v>375.9</v>
      </c>
      <c r="F22" s="10">
        <v>0</v>
      </c>
      <c r="G22" s="12">
        <v>142</v>
      </c>
      <c r="H22" s="12">
        <v>248</v>
      </c>
      <c r="I22" s="12">
        <v>725</v>
      </c>
      <c r="J22" s="12">
        <v>50</v>
      </c>
      <c r="K22" s="12">
        <v>248</v>
      </c>
      <c r="L22" s="12">
        <v>725</v>
      </c>
    </row>
    <row r="23" ht="20" customHeight="1" spans="1:12">
      <c r="A23" s="9">
        <v>17</v>
      </c>
      <c r="B23" s="12" t="s">
        <v>34</v>
      </c>
      <c r="C23" s="13">
        <v>1</v>
      </c>
      <c r="D23" s="12">
        <v>1100</v>
      </c>
      <c r="E23" s="12">
        <v>1100</v>
      </c>
      <c r="F23" s="10">
        <v>0</v>
      </c>
      <c r="G23" s="12">
        <v>512</v>
      </c>
      <c r="H23" s="12">
        <v>7333</v>
      </c>
      <c r="I23" s="12">
        <v>7333</v>
      </c>
      <c r="J23" s="12">
        <v>136</v>
      </c>
      <c r="K23" s="12">
        <v>7333</v>
      </c>
      <c r="L23" s="12">
        <v>7333</v>
      </c>
    </row>
  </sheetData>
  <mergeCells count="13">
    <mergeCell ref="A2:L2"/>
    <mergeCell ref="I3:L3"/>
    <mergeCell ref="D4:F4"/>
    <mergeCell ref="G4:L4"/>
    <mergeCell ref="E5:F5"/>
    <mergeCell ref="J5:L5"/>
    <mergeCell ref="A4:A6"/>
    <mergeCell ref="B4:B6"/>
    <mergeCell ref="C4:C6"/>
    <mergeCell ref="D5:D6"/>
    <mergeCell ref="G5:G6"/>
    <mergeCell ref="H5:H6"/>
    <mergeCell ref="I5:I6"/>
  </mergeCells>
  <printOptions horizontalCentered="1"/>
  <pageMargins left="0.66875" right="0.66875" top="0.590277777777778" bottom="0.590277777777778" header="0.298611111111111" footer="0.393055555555556"/>
  <pageSetup paperSize="9" scale="98" firstPageNumber="9" fitToHeight="0" orientation="landscape" useFirstPageNumber="1" horizontalDpi="600"/>
  <headerFoot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汤震</cp:lastModifiedBy>
  <dcterms:created xsi:type="dcterms:W3CDTF">2022-09-21T02:06:00Z</dcterms:created>
  <dcterms:modified xsi:type="dcterms:W3CDTF">2022-10-31T08:22:24Z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94584D447C60446A87595B5A07950514</vt:lpwstr>
  </property>
</Properties>
</file>