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firstSheet="2" activeTab="8"/>
  </bookViews>
  <sheets>
    <sheet name="平江县吉祥汽车运输有限责任公司" sheetId="1" r:id="rId1"/>
    <sheet name="湖南平江华腾汽车运输有限责任公司" sheetId="2" r:id="rId2"/>
    <sheet name="平江县三鑫汽车运输有限责任公司" sheetId="3" r:id="rId3"/>
    <sheet name="平江县泰安汽车运输有限公司" sheetId="4" r:id="rId4"/>
    <sheet name="平江县幕阜汽车运输有限公司" sheetId="5" r:id="rId5"/>
    <sheet name="平江县连云汽运有限公司" sheetId="6" r:id="rId6"/>
    <sheet name="平江县新腾辉出租汽车有限公司" sheetId="7" r:id="rId7"/>
    <sheet name="平江县新城出租汽车有限责任公司" sheetId="8" r:id="rId8"/>
    <sheet name="平江县通畅汽车出租有限公司" sheetId="9" r:id="rId9"/>
  </sheets>
  <calcPr calcId="144525"/>
</workbook>
</file>

<file path=xl/comments1.xml><?xml version="1.0" encoding="utf-8"?>
<comments xmlns="http://schemas.openxmlformats.org/spreadsheetml/2006/main">
  <authors>
    <author>Administrator</author>
  </authors>
  <commentList>
    <comment ref="G33" authorId="0">
      <text>
        <r>
          <rPr>
            <b/>
            <sz val="9"/>
            <rFont val="宋体"/>
            <charset val="134"/>
          </rPr>
          <t>Administrator:</t>
        </r>
        <r>
          <rPr>
            <sz val="9"/>
            <rFont val="宋体"/>
            <charset val="134"/>
          </rPr>
          <t xml:space="preserve">
2022.6.1王总通知扣分无法处理，需取消备案</t>
        </r>
      </text>
    </comment>
  </commentList>
</comments>
</file>

<file path=xl/sharedStrings.xml><?xml version="1.0" encoding="utf-8"?>
<sst xmlns="http://schemas.openxmlformats.org/spreadsheetml/2006/main" count="1647">
  <si>
    <t>农客《2022年度城乡道路客运油补申报明细表》</t>
  </si>
  <si>
    <t>填报单位：(盖章)</t>
  </si>
  <si>
    <t>平江县吉祥汽车运输有限责任公司</t>
  </si>
  <si>
    <t>企业统一信用代码或组织机构代码：</t>
  </si>
  <si>
    <t>91430626186449438D</t>
  </si>
  <si>
    <t>填报人：</t>
  </si>
  <si>
    <t>李维维</t>
  </si>
  <si>
    <t>联系电话：</t>
  </si>
  <si>
    <t>15073007001</t>
  </si>
  <si>
    <t>填报日期：</t>
  </si>
  <si>
    <t>序号</t>
  </si>
  <si>
    <r>
      <rPr>
        <b/>
        <sz val="10.5"/>
        <rFont val="宋体"/>
        <charset val="134"/>
      </rPr>
      <t>所属</t>
    </r>
    <r>
      <rPr>
        <b/>
        <sz val="10.5"/>
        <rFont val="宋体"/>
        <charset val="134"/>
      </rPr>
      <t xml:space="preserve">
</t>
    </r>
    <r>
      <rPr>
        <b/>
        <sz val="10.5"/>
        <rFont val="宋体"/>
        <charset val="134"/>
      </rPr>
      <t>市州</t>
    </r>
  </si>
  <si>
    <r>
      <rPr>
        <b/>
        <sz val="10.5"/>
        <rFont val="宋体"/>
        <charset val="134"/>
      </rPr>
      <t>所属</t>
    </r>
    <r>
      <rPr>
        <b/>
        <sz val="10.5"/>
        <rFont val="宋体"/>
        <charset val="134"/>
      </rPr>
      <t xml:space="preserve">
</t>
    </r>
    <r>
      <rPr>
        <b/>
        <sz val="10.5"/>
        <rFont val="宋体"/>
        <charset val="134"/>
      </rPr>
      <t>县区</t>
    </r>
  </si>
  <si>
    <r>
      <rPr>
        <b/>
        <sz val="10.5"/>
        <rFont val="宋体"/>
        <charset val="134"/>
      </rPr>
      <t>所属</t>
    </r>
    <r>
      <rPr>
        <b/>
        <sz val="10.5"/>
        <rFont val="宋体"/>
        <charset val="134"/>
      </rPr>
      <t xml:space="preserve">
</t>
    </r>
    <r>
      <rPr>
        <b/>
        <sz val="10.5"/>
        <rFont val="宋体"/>
        <charset val="134"/>
      </rPr>
      <t>企业</t>
    </r>
  </si>
  <si>
    <t>车辆信息</t>
  </si>
  <si>
    <t>运营信息</t>
  </si>
  <si>
    <t>接入省监管平台</t>
  </si>
  <si>
    <t>车牌号</t>
  </si>
  <si>
    <t>车牌
颜色</t>
  </si>
  <si>
    <t>变更情况</t>
  </si>
  <si>
    <t>变更时间</t>
  </si>
  <si>
    <t>车辆品牌</t>
  </si>
  <si>
    <t>车辆型号</t>
  </si>
  <si>
    <t>道路运输证</t>
  </si>
  <si>
    <r>
      <rPr>
        <sz val="10.5"/>
        <rFont val="宋体"/>
        <charset val="134"/>
      </rPr>
      <t>车龄</t>
    </r>
    <r>
      <rPr>
        <sz val="10.5"/>
        <rFont val="宋体"/>
        <charset val="134"/>
      </rPr>
      <t xml:space="preserve">
</t>
    </r>
    <r>
      <rPr>
        <sz val="10.5"/>
        <rFont val="宋体"/>
        <charset val="134"/>
      </rPr>
      <t>（年）</t>
    </r>
  </si>
  <si>
    <t>排量
（KW ）</t>
  </si>
  <si>
    <t>燃料
类型</t>
  </si>
  <si>
    <t>燃料明细</t>
  </si>
  <si>
    <t>线路起讫点</t>
  </si>
  <si>
    <t>是否贫困县</t>
  </si>
  <si>
    <t>座位数(座）</t>
  </si>
  <si>
    <t>系数
座位</t>
  </si>
  <si>
    <t>实际运
营天数</t>
  </si>
  <si>
    <t>全年行驶里程
（公里）</t>
  </si>
  <si>
    <t>是否接入平台</t>
  </si>
  <si>
    <t>是否实时传输数据</t>
  </si>
  <si>
    <t>岳阳市</t>
  </si>
  <si>
    <t>平江县</t>
  </si>
  <si>
    <t>吉祥</t>
  </si>
  <si>
    <t>湘FC5053</t>
  </si>
  <si>
    <t>黄</t>
  </si>
  <si>
    <t>无变更</t>
  </si>
  <si>
    <t>赛特牌</t>
  </si>
  <si>
    <t>HS6605A</t>
  </si>
  <si>
    <t>430626100206</t>
  </si>
  <si>
    <t>85KW</t>
  </si>
  <si>
    <t>柴油</t>
  </si>
  <si>
    <t>单燃油-柴油</t>
  </si>
  <si>
    <t>抛石-长寿</t>
  </si>
  <si>
    <t>贫困县</t>
  </si>
  <si>
    <t>是</t>
  </si>
  <si>
    <t>湘FB9632</t>
  </si>
  <si>
    <t>430626100205</t>
  </si>
  <si>
    <t>永桂-长寿</t>
  </si>
  <si>
    <t>湘FB3852</t>
  </si>
  <si>
    <t>430626100208</t>
  </si>
  <si>
    <t>木金-长寿</t>
  </si>
  <si>
    <t>湘FB5032</t>
  </si>
  <si>
    <t>430626100204</t>
  </si>
  <si>
    <t>新建-长寿</t>
  </si>
  <si>
    <t>湘FA8792</t>
  </si>
  <si>
    <t>华新牌</t>
  </si>
  <si>
    <t>HM6670LFD5X</t>
  </si>
  <si>
    <t>430626100125</t>
  </si>
  <si>
    <t xml:space="preserve">95KW </t>
  </si>
  <si>
    <t>龙门-长寿</t>
  </si>
  <si>
    <t>湘FB8283</t>
  </si>
  <si>
    <t>430626100207</t>
  </si>
  <si>
    <t>湘FA6850</t>
  </si>
  <si>
    <t>430626100122</t>
  </si>
  <si>
    <t>泉水-长寿</t>
  </si>
  <si>
    <t>湘FB9975</t>
  </si>
  <si>
    <t>430626100172</t>
  </si>
  <si>
    <t>黄金-长寿</t>
  </si>
  <si>
    <t>湘FA6097</t>
  </si>
  <si>
    <t>430626100123</t>
  </si>
  <si>
    <t>湘FA6962</t>
  </si>
  <si>
    <t>430626100129</t>
  </si>
  <si>
    <t>大坪-长寿</t>
  </si>
  <si>
    <t>湘FA6952</t>
  </si>
  <si>
    <t>430626100131</t>
  </si>
  <si>
    <t>湘FA1893</t>
  </si>
  <si>
    <t>430626100119</t>
  </si>
  <si>
    <t>湘FA8763</t>
  </si>
  <si>
    <t>430626100128</t>
  </si>
  <si>
    <t>湘FA0912</t>
  </si>
  <si>
    <t>430626100118</t>
  </si>
  <si>
    <t>湘FC3312</t>
  </si>
  <si>
    <t>430626100171</t>
  </si>
  <si>
    <t>虹桥-长寿</t>
  </si>
  <si>
    <t>湘FA0187</t>
  </si>
  <si>
    <t>430626100132</t>
  </si>
  <si>
    <t>湘FC8735</t>
  </si>
  <si>
    <t>430626100203</t>
  </si>
  <si>
    <t>共和-长寿</t>
  </si>
  <si>
    <t>湘FA9203</t>
  </si>
  <si>
    <t>430626100126</t>
  </si>
  <si>
    <t>湘FA8361</t>
  </si>
  <si>
    <t>430626100130</t>
  </si>
  <si>
    <t>湘FA8730</t>
  </si>
  <si>
    <t>430626100121</t>
  </si>
  <si>
    <t>湘FA1863</t>
  </si>
  <si>
    <t>430626100124</t>
  </si>
  <si>
    <t>湘FB9061</t>
  </si>
  <si>
    <t>430626100209</t>
  </si>
  <si>
    <t>小江-长寿</t>
  </si>
  <si>
    <t>湘F53826</t>
  </si>
  <si>
    <t>衡山牌</t>
  </si>
  <si>
    <t>HSZ6580</t>
  </si>
  <si>
    <t>430626100107</t>
  </si>
  <si>
    <t>永联-长寿</t>
  </si>
  <si>
    <t>湘FA8703</t>
  </si>
  <si>
    <t>430626100127</t>
  </si>
  <si>
    <t>湘FA6902</t>
  </si>
  <si>
    <t>430626100120</t>
  </si>
  <si>
    <t>岒垟-长寿</t>
  </si>
  <si>
    <t>湘FB5162</t>
  </si>
  <si>
    <t>新增</t>
  </si>
  <si>
    <t>2021-04-28</t>
  </si>
  <si>
    <t>430626100274</t>
  </si>
  <si>
    <t>湘FB5212</t>
  </si>
  <si>
    <t>430626100227</t>
  </si>
  <si>
    <t>沙铺-长寿</t>
  </si>
  <si>
    <t>湘FC1210</t>
  </si>
  <si>
    <t>430626100226</t>
  </si>
  <si>
    <t>石牛寨-长寿</t>
  </si>
  <si>
    <t>湘FB2979</t>
  </si>
  <si>
    <t>430626100242</t>
  </si>
  <si>
    <r>
      <rPr>
        <b/>
        <sz val="10.5"/>
        <rFont val="宋体"/>
        <charset val="134"/>
      </rPr>
      <t>承诺：我承诺本表中所填数据均真实可靠，并承担因数据问题带来的法律责任</t>
    </r>
    <r>
      <rPr>
        <b/>
        <sz val="10.5"/>
        <rFont val="宋体"/>
        <charset val="134"/>
      </rPr>
      <t xml:space="preserve">                                                         </t>
    </r>
    <r>
      <rPr>
        <b/>
        <sz val="10.5"/>
        <rFont val="宋体"/>
        <charset val="134"/>
      </rPr>
      <t>负责人签名：</t>
    </r>
    <r>
      <rPr>
        <b/>
        <sz val="10.5"/>
        <rFont val="宋体"/>
        <charset val="134"/>
      </rPr>
      <t xml:space="preserve">_________ </t>
    </r>
    <r>
      <rPr>
        <b/>
        <sz val="10.5"/>
        <rFont val="宋体"/>
        <charset val="134"/>
      </rPr>
      <t>日期：</t>
    </r>
    <r>
      <rPr>
        <b/>
        <sz val="10.5"/>
        <rFont val="宋体"/>
        <charset val="134"/>
      </rPr>
      <t>___________</t>
    </r>
  </si>
  <si>
    <t>填表说明：</t>
  </si>
  <si>
    <t>1.本表由农村客运经营者填写，统计期为每年的1月1日到12月31日；</t>
  </si>
  <si>
    <t>2.“车龄”填写车辆自首次登记之日至填报时的年数；</t>
  </si>
  <si>
    <t>3.“燃料类型”主要分为以下几类：汽油、柴油、LPG、天然气、双燃料（分品种油品和LPG\天然气）、混合动力(电和分品种油品)、纯电动等；</t>
  </si>
  <si>
    <t>4.“变更情况”按照车辆实际情况填写“新购置”、“过户转入”、“过户转出”、“注销/报废”、“无变更”；
“新购置”、“过户转入”、“过户转出”的变更时间根据车辆登记证书填报；“注销/报废”的变更时间根据车辆报废单/注销单填报；</t>
  </si>
  <si>
    <t>5.“实际运营天数”填写车辆在本年度实际运营的天数。不得超过车辆有效在册天数（按车辆登记证登记、注销或转入转出日期计算：登记、转入当日算1天，注销、转出当日及车辆行驶证未年检、道路运输证未年审期间不计入有效在册天数）。</t>
  </si>
  <si>
    <t>6."系数座位"计算方法：实际运营天数/360天*座位数*贫困县系数，51个贫困县的系数为1.1,非贫困县的系数为1.0，最大值为车辆座位数*1.5(四舍五入取整数）。</t>
  </si>
  <si>
    <t>7。"接入平台实时传输数据情况"填写车辆接入监管平台并实时传输北斗/GPS数据的情况，变更情况为“新购置”、“过户转入”、“无变更”的车辆应当接入，
“过户转出”、“注销”的车辆无须接入。</t>
  </si>
  <si>
    <t xml:space="preserve"> </t>
  </si>
  <si>
    <t>湖南平江华腾汽车运输有限责任公司</t>
  </si>
  <si>
    <t>914306265530466152</t>
  </si>
  <si>
    <t>湛杰</t>
  </si>
  <si>
    <t>13762765089</t>
  </si>
  <si>
    <r>
      <rPr>
        <sz val="10"/>
        <rFont val="Arial"/>
        <family val="2"/>
        <charset val="0"/>
      </rPr>
      <t>序号</t>
    </r>
  </si>
  <si>
    <t>所属
市州</t>
  </si>
  <si>
    <t>所属
县区</t>
  </si>
  <si>
    <t>所属
企业</t>
  </si>
  <si>
    <r>
      <rPr>
        <sz val="10"/>
        <rFont val="Arial"/>
        <family val="2"/>
        <charset val="0"/>
      </rPr>
      <t>车辆信息</t>
    </r>
  </si>
  <si>
    <r>
      <rPr>
        <sz val="10"/>
        <rFont val="Arial"/>
        <family val="2"/>
        <charset val="0"/>
      </rPr>
      <t>运营信息</t>
    </r>
  </si>
  <si>
    <r>
      <rPr>
        <sz val="10"/>
        <rFont val="Arial"/>
        <family val="2"/>
        <charset val="0"/>
      </rPr>
      <t>车牌号</t>
    </r>
  </si>
  <si>
    <r>
      <rPr>
        <sz val="10"/>
        <rFont val="宋体"/>
        <charset val="134"/>
      </rPr>
      <t>车牌颜色</t>
    </r>
  </si>
  <si>
    <r>
      <rPr>
        <sz val="10"/>
        <rFont val="Arial"/>
        <family val="2"/>
        <charset val="0"/>
      </rPr>
      <t>变更情况</t>
    </r>
  </si>
  <si>
    <r>
      <rPr>
        <sz val="10"/>
        <rFont val="Arial"/>
        <family val="2"/>
        <charset val="0"/>
      </rPr>
      <t>变更时间</t>
    </r>
  </si>
  <si>
    <r>
      <rPr>
        <sz val="10"/>
        <rFont val="Arial"/>
        <family val="2"/>
        <charset val="0"/>
      </rPr>
      <t>车辆品牌</t>
    </r>
  </si>
  <si>
    <r>
      <rPr>
        <sz val="10"/>
        <rFont val="Arial"/>
        <family val="2"/>
        <charset val="0"/>
      </rPr>
      <t>车辆型号</t>
    </r>
  </si>
  <si>
    <r>
      <rPr>
        <sz val="10"/>
        <rFont val="Arial"/>
        <family val="2"/>
        <charset val="0"/>
      </rPr>
      <t>道路运输证</t>
    </r>
  </si>
  <si>
    <r>
      <rPr>
        <sz val="10"/>
        <rFont val="Arial"/>
        <family val="2"/>
        <charset val="0"/>
      </rPr>
      <t>车龄
（年）</t>
    </r>
  </si>
  <si>
    <r>
      <rPr>
        <sz val="10"/>
        <rFont val="Arial"/>
        <family val="2"/>
        <charset val="0"/>
      </rPr>
      <t>排量
（毫升）</t>
    </r>
  </si>
  <si>
    <r>
      <rPr>
        <sz val="10"/>
        <rFont val="Arial"/>
        <family val="2"/>
        <charset val="0"/>
      </rPr>
      <t>燃料类型</t>
    </r>
  </si>
  <si>
    <r>
      <rPr>
        <sz val="10"/>
        <rFont val="Arial"/>
        <family val="2"/>
        <charset val="0"/>
      </rPr>
      <t>燃料明细</t>
    </r>
  </si>
  <si>
    <r>
      <rPr>
        <sz val="10"/>
        <rFont val="Arial"/>
        <family val="2"/>
        <charset val="0"/>
      </rPr>
      <t>线路起讫点</t>
    </r>
  </si>
  <si>
    <r>
      <rPr>
        <sz val="10"/>
        <rFont val="Arial"/>
        <family val="2"/>
        <charset val="0"/>
      </rPr>
      <t>是否贫困县</t>
    </r>
  </si>
  <si>
    <r>
      <rPr>
        <sz val="10"/>
        <rFont val="Arial"/>
        <family val="2"/>
        <charset val="0"/>
      </rPr>
      <t>座位数(座）</t>
    </r>
  </si>
  <si>
    <r>
      <rPr>
        <sz val="10"/>
        <rFont val="Arial"/>
        <family val="2"/>
        <charset val="0"/>
      </rPr>
      <t>全年行驶里程
（公里）</t>
    </r>
  </si>
  <si>
    <r>
      <rPr>
        <sz val="10"/>
        <rFont val="宋体"/>
        <charset val="134"/>
      </rPr>
      <t>是否接入平台</t>
    </r>
  </si>
  <si>
    <r>
      <rPr>
        <sz val="10"/>
        <rFont val="宋体"/>
        <charset val="134"/>
      </rPr>
      <t>是否实时传输数据</t>
    </r>
  </si>
  <si>
    <t>华腾</t>
  </si>
  <si>
    <t>湘F54028</t>
  </si>
  <si>
    <t>2020-01-01</t>
  </si>
  <si>
    <t>金旅牌</t>
  </si>
  <si>
    <t>XML6857J38</t>
  </si>
  <si>
    <t>430626100027</t>
  </si>
  <si>
    <t>平江-长寿</t>
  </si>
  <si>
    <r>
      <t>湘</t>
    </r>
    <r>
      <rPr>
        <sz val="10"/>
        <rFont val="Arial"/>
        <family val="2"/>
        <charset val="0"/>
      </rPr>
      <t>F54505</t>
    </r>
  </si>
  <si>
    <t>宇通牌</t>
  </si>
  <si>
    <t>ZK6752D1</t>
  </si>
  <si>
    <t>430626100043</t>
  </si>
  <si>
    <t>平江-南江</t>
  </si>
  <si>
    <r>
      <t>湘</t>
    </r>
    <r>
      <rPr>
        <sz val="10"/>
        <rFont val="Arial"/>
        <family val="2"/>
        <charset val="0"/>
      </rPr>
      <t>FA8927</t>
    </r>
  </si>
  <si>
    <t>ZK6816H5Z</t>
  </si>
  <si>
    <t>430626100134</t>
  </si>
  <si>
    <r>
      <t>平江</t>
    </r>
    <r>
      <rPr>
        <sz val="10"/>
        <rFont val="宋体"/>
        <charset val="134"/>
      </rPr>
      <t>-长寿</t>
    </r>
  </si>
  <si>
    <r>
      <t>湘</t>
    </r>
    <r>
      <rPr>
        <sz val="10"/>
        <rFont val="Arial"/>
        <family val="2"/>
        <charset val="0"/>
      </rPr>
      <t>FA5650</t>
    </r>
  </si>
  <si>
    <t>430626100135</t>
  </si>
  <si>
    <r>
      <t>湘</t>
    </r>
    <r>
      <rPr>
        <sz val="10"/>
        <rFont val="Arial"/>
        <family val="2"/>
        <charset val="0"/>
      </rPr>
      <t>F53911</t>
    </r>
  </si>
  <si>
    <t>ZK6609D2</t>
  </si>
  <si>
    <t>430626100013</t>
  </si>
  <si>
    <r>
      <t>平江</t>
    </r>
    <r>
      <rPr>
        <sz val="10"/>
        <rFont val="宋体"/>
        <charset val="134"/>
      </rPr>
      <t>-虹桥</t>
    </r>
  </si>
  <si>
    <r>
      <t>湘</t>
    </r>
    <r>
      <rPr>
        <sz val="10"/>
        <rFont val="Arial"/>
        <family val="2"/>
        <charset val="0"/>
      </rPr>
      <t>F54526</t>
    </r>
  </si>
  <si>
    <t>430626100045</t>
  </si>
  <si>
    <r>
      <t>湘</t>
    </r>
    <r>
      <rPr>
        <sz val="10"/>
        <rFont val="Arial"/>
        <family val="2"/>
        <charset val="0"/>
      </rPr>
      <t>F53315</t>
    </r>
  </si>
  <si>
    <t>ZK6808HQB9</t>
  </si>
  <si>
    <t>430626004427</t>
  </si>
  <si>
    <r>
      <t>湘</t>
    </r>
    <r>
      <rPr>
        <sz val="10"/>
        <rFont val="Arial"/>
        <family val="2"/>
        <charset val="0"/>
      </rPr>
      <t>F53555</t>
    </r>
  </si>
  <si>
    <t>430626100014</t>
  </si>
  <si>
    <r>
      <t>虹桥</t>
    </r>
    <r>
      <rPr>
        <sz val="10"/>
        <rFont val="宋体"/>
        <charset val="134"/>
      </rPr>
      <t>-平江</t>
    </r>
  </si>
  <si>
    <r>
      <t>湘</t>
    </r>
    <r>
      <rPr>
        <sz val="10"/>
        <rFont val="Arial"/>
        <family val="2"/>
        <charset val="0"/>
      </rPr>
      <t>F54009</t>
    </r>
  </si>
  <si>
    <t>430626100353</t>
  </si>
  <si>
    <r>
      <t>平江</t>
    </r>
    <r>
      <rPr>
        <sz val="10"/>
        <rFont val="宋体"/>
        <charset val="134"/>
      </rPr>
      <t>-南江</t>
    </r>
  </si>
  <si>
    <r>
      <t>湘</t>
    </r>
    <r>
      <rPr>
        <sz val="10"/>
        <rFont val="Arial"/>
        <family val="2"/>
        <charset val="0"/>
      </rPr>
      <t>F53873</t>
    </r>
  </si>
  <si>
    <t>ZA6908HE9</t>
  </si>
  <si>
    <t>430626100011</t>
  </si>
  <si>
    <t>6500</t>
  </si>
  <si>
    <r>
      <t>平江</t>
    </r>
    <r>
      <rPr>
        <sz val="10"/>
        <rFont val="宋体"/>
        <charset val="134"/>
      </rPr>
      <t>-龙门</t>
    </r>
  </si>
  <si>
    <r>
      <t>湘</t>
    </r>
    <r>
      <rPr>
        <sz val="10"/>
        <rFont val="Arial"/>
        <family val="2"/>
        <charset val="0"/>
      </rPr>
      <t>F54118</t>
    </r>
  </si>
  <si>
    <t>ZK6808HCA</t>
  </si>
  <si>
    <t>430626100032</t>
  </si>
  <si>
    <r>
      <t>平江</t>
    </r>
    <r>
      <rPr>
        <sz val="10"/>
        <rFont val="宋体"/>
        <charset val="134"/>
      </rPr>
      <t>-石牛寨</t>
    </r>
  </si>
  <si>
    <r>
      <t>湘</t>
    </r>
    <r>
      <rPr>
        <sz val="10"/>
        <rFont val="Arial"/>
        <family val="2"/>
        <charset val="0"/>
      </rPr>
      <t>F53888</t>
    </r>
  </si>
  <si>
    <t>430626100015</t>
  </si>
  <si>
    <r>
      <t>湘</t>
    </r>
    <r>
      <rPr>
        <sz val="10"/>
        <rFont val="Arial"/>
        <family val="2"/>
        <charset val="0"/>
      </rPr>
      <t>FA7770</t>
    </r>
  </si>
  <si>
    <t>ZK6609D51</t>
  </si>
  <si>
    <t>430626100077</t>
  </si>
  <si>
    <r>
      <t>湘</t>
    </r>
    <r>
      <rPr>
        <sz val="10"/>
        <rFont val="Arial"/>
        <family val="2"/>
        <charset val="0"/>
      </rPr>
      <t>F53549</t>
    </r>
  </si>
  <si>
    <t>430626004423</t>
  </si>
  <si>
    <r>
      <t>湘</t>
    </r>
    <r>
      <rPr>
        <sz val="10"/>
        <rFont val="Arial"/>
        <family val="2"/>
        <charset val="0"/>
      </rPr>
      <t>F53908</t>
    </r>
  </si>
  <si>
    <t>430626100061</t>
  </si>
  <si>
    <r>
      <t>河染</t>
    </r>
    <r>
      <rPr>
        <sz val="10"/>
        <rFont val="宋体"/>
        <charset val="134"/>
      </rPr>
      <t>-平江</t>
    </r>
  </si>
  <si>
    <t>湘FA8072</t>
  </si>
  <si>
    <t>东风牌</t>
  </si>
  <si>
    <t>EQ6606LTV</t>
  </si>
  <si>
    <t>430626100277</t>
  </si>
  <si>
    <t>2982</t>
  </si>
  <si>
    <r>
      <t>平江</t>
    </r>
    <r>
      <rPr>
        <sz val="10"/>
        <rFont val="宋体"/>
        <charset val="134"/>
      </rPr>
      <t>-岑川</t>
    </r>
  </si>
  <si>
    <r>
      <t>湘</t>
    </r>
    <r>
      <rPr>
        <sz val="10"/>
        <rFont val="Arial"/>
        <family val="2"/>
        <charset val="0"/>
      </rPr>
      <t>F54139</t>
    </r>
  </si>
  <si>
    <t>430626100033</t>
  </si>
  <si>
    <r>
      <t>湘</t>
    </r>
    <r>
      <rPr>
        <sz val="10"/>
        <rFont val="Arial"/>
        <family val="2"/>
        <charset val="0"/>
      </rPr>
      <t>F53869</t>
    </r>
  </si>
  <si>
    <t>少林牌</t>
  </si>
  <si>
    <t>SLG6691C4Z</t>
  </si>
  <si>
    <t>430626100007</t>
  </si>
  <si>
    <t>6</t>
  </si>
  <si>
    <r>
      <t>平江</t>
    </r>
    <r>
      <rPr>
        <sz val="10"/>
        <rFont val="宋体"/>
        <charset val="134"/>
      </rPr>
      <t>-西江</t>
    </r>
  </si>
  <si>
    <r>
      <t>湘</t>
    </r>
    <r>
      <rPr>
        <sz val="10"/>
        <rFont val="Arial"/>
        <family val="2"/>
        <charset val="0"/>
      </rPr>
      <t>F53976</t>
    </r>
  </si>
  <si>
    <t>430626100356</t>
  </si>
  <si>
    <r>
      <t>湘</t>
    </r>
    <r>
      <rPr>
        <sz val="10"/>
        <rFont val="Arial"/>
        <family val="2"/>
        <charset val="0"/>
      </rPr>
      <t>FA7778</t>
    </r>
  </si>
  <si>
    <t>430626100076</t>
  </si>
  <si>
    <r>
      <t>湘</t>
    </r>
    <r>
      <rPr>
        <sz val="10"/>
        <rFont val="Arial"/>
        <family val="2"/>
        <charset val="0"/>
      </rPr>
      <t>FC6228</t>
    </r>
  </si>
  <si>
    <t>ZK6906H5Z</t>
  </si>
  <si>
    <t>430626100161</t>
  </si>
  <si>
    <t>平江-浆市</t>
  </si>
  <si>
    <r>
      <t>湘</t>
    </r>
    <r>
      <rPr>
        <sz val="10"/>
        <rFont val="Arial"/>
        <family val="2"/>
        <charset val="0"/>
      </rPr>
      <t>F53472</t>
    </r>
  </si>
  <si>
    <t>430626004424</t>
  </si>
  <si>
    <r>
      <t>湘</t>
    </r>
    <r>
      <rPr>
        <sz val="10"/>
        <rFont val="Arial"/>
        <family val="2"/>
        <charset val="0"/>
      </rPr>
      <t>F53582</t>
    </r>
  </si>
  <si>
    <t>430626004430</t>
  </si>
  <si>
    <r>
      <t>湘</t>
    </r>
    <r>
      <rPr>
        <sz val="10"/>
        <rFont val="Arial"/>
        <family val="2"/>
        <charset val="0"/>
      </rPr>
      <t>FA0773</t>
    </r>
  </si>
  <si>
    <t>ZK6752D51</t>
  </si>
  <si>
    <t>430626100093</t>
  </si>
  <si>
    <r>
      <t>平江</t>
    </r>
    <r>
      <rPr>
        <sz val="10"/>
        <rFont val="宋体"/>
        <charset val="134"/>
      </rPr>
      <t>-浏阳</t>
    </r>
  </si>
  <si>
    <r>
      <t>湘</t>
    </r>
    <r>
      <rPr>
        <sz val="10"/>
        <rFont val="Arial"/>
        <family val="2"/>
        <charset val="0"/>
      </rPr>
      <t>F54333</t>
    </r>
  </si>
  <si>
    <t>430626100026</t>
  </si>
  <si>
    <r>
      <t>湘</t>
    </r>
    <r>
      <rPr>
        <sz val="10"/>
        <rFont val="Arial"/>
        <family val="2"/>
        <charset val="0"/>
      </rPr>
      <t>F53590</t>
    </r>
  </si>
  <si>
    <t>430626004425</t>
  </si>
  <si>
    <r>
      <t>湘</t>
    </r>
    <r>
      <rPr>
        <sz val="10"/>
        <rFont val="Arial"/>
        <family val="2"/>
        <charset val="0"/>
      </rPr>
      <t>FA1139</t>
    </r>
  </si>
  <si>
    <t>430626100133</t>
  </si>
  <si>
    <t>平江-金龙</t>
  </si>
  <si>
    <r>
      <t>湘</t>
    </r>
    <r>
      <rPr>
        <sz val="10"/>
        <rFont val="Arial"/>
        <family val="2"/>
        <charset val="0"/>
      </rPr>
      <t>F53563</t>
    </r>
  </si>
  <si>
    <t>430626004429</t>
  </si>
  <si>
    <r>
      <t>湘</t>
    </r>
    <r>
      <rPr>
        <sz val="10"/>
        <rFont val="Arial"/>
        <family val="2"/>
        <charset val="0"/>
      </rPr>
      <t>F53578</t>
    </r>
  </si>
  <si>
    <t>430626004422</t>
  </si>
  <si>
    <r>
      <t>平江</t>
    </r>
    <r>
      <rPr>
        <sz val="10"/>
        <rFont val="宋体"/>
        <charset val="134"/>
      </rPr>
      <t>-木瓜</t>
    </r>
  </si>
  <si>
    <r>
      <t>湘</t>
    </r>
    <r>
      <rPr>
        <sz val="10"/>
        <rFont val="Arial"/>
        <family val="2"/>
        <charset val="0"/>
      </rPr>
      <t>F54286</t>
    </r>
  </si>
  <si>
    <t>430626100355</t>
  </si>
  <si>
    <r>
      <t>湘</t>
    </r>
    <r>
      <rPr>
        <sz val="10"/>
        <rFont val="Arial"/>
        <family val="2"/>
        <charset val="0"/>
      </rPr>
      <t>F54428</t>
    </r>
  </si>
  <si>
    <t>430626100046</t>
  </si>
  <si>
    <r>
      <t>湘</t>
    </r>
    <r>
      <rPr>
        <sz val="10"/>
        <rFont val="Arial"/>
        <family val="2"/>
        <charset val="0"/>
      </rPr>
      <t>F53311</t>
    </r>
  </si>
  <si>
    <t>430626004428</t>
  </si>
  <si>
    <r>
      <t>湘</t>
    </r>
    <r>
      <rPr>
        <sz val="10"/>
        <rFont val="Arial"/>
        <family val="2"/>
        <charset val="0"/>
      </rPr>
      <t>F53577</t>
    </r>
  </si>
  <si>
    <t>430626004431</t>
  </si>
  <si>
    <r>
      <t>湘</t>
    </r>
    <r>
      <rPr>
        <sz val="10"/>
        <rFont val="Arial"/>
        <family val="2"/>
        <charset val="0"/>
      </rPr>
      <t>F54298</t>
    </r>
  </si>
  <si>
    <t>430626100030</t>
  </si>
  <si>
    <r>
      <t>湘</t>
    </r>
    <r>
      <rPr>
        <sz val="10"/>
        <rFont val="Arial"/>
        <family val="2"/>
        <charset val="0"/>
      </rPr>
      <t>F53583</t>
    </r>
  </si>
  <si>
    <t>430626004426</t>
  </si>
  <si>
    <r>
      <t>湘</t>
    </r>
    <r>
      <rPr>
        <sz val="10"/>
        <rFont val="Arial"/>
        <family val="2"/>
        <charset val="0"/>
      </rPr>
      <t>F54328</t>
    </r>
  </si>
  <si>
    <t>430626100031</t>
  </si>
  <si>
    <r>
      <t>湘</t>
    </r>
    <r>
      <rPr>
        <sz val="10"/>
        <rFont val="Arial"/>
        <family val="2"/>
        <charset val="0"/>
      </rPr>
      <t>F54068</t>
    </r>
  </si>
  <si>
    <t>430626100354</t>
  </si>
  <si>
    <r>
      <t>湘</t>
    </r>
    <r>
      <rPr>
        <sz val="10"/>
        <rFont val="Arial"/>
        <family val="2"/>
        <charset val="0"/>
      </rPr>
      <t>F53716</t>
    </r>
  </si>
  <si>
    <t>ZK6808HC9</t>
  </si>
  <si>
    <t>430626004667</t>
  </si>
  <si>
    <r>
      <t>湘</t>
    </r>
    <r>
      <rPr>
        <sz val="10"/>
        <rFont val="Arial"/>
        <family val="2"/>
        <charset val="0"/>
      </rPr>
      <t>F54187</t>
    </r>
  </si>
  <si>
    <t>430626100044</t>
  </si>
  <si>
    <r>
      <t>南江</t>
    </r>
    <r>
      <rPr>
        <sz val="10"/>
        <rFont val="宋体"/>
        <charset val="134"/>
      </rPr>
      <t>-平江</t>
    </r>
  </si>
  <si>
    <r>
      <t>湘</t>
    </r>
    <r>
      <rPr>
        <sz val="10"/>
        <rFont val="Arial"/>
        <family val="2"/>
        <charset val="0"/>
      </rPr>
      <t>F54168</t>
    </r>
  </si>
  <si>
    <t>ZK6758HBA</t>
  </si>
  <si>
    <t>430600100570</t>
  </si>
  <si>
    <t>7</t>
  </si>
  <si>
    <t>4730</t>
  </si>
  <si>
    <r>
      <t>承诺：我承诺本表中所填数据均真实可靠，并承担因数据问题带来的法律责任</t>
    </r>
    <r>
      <rPr>
        <b/>
        <sz val="12"/>
        <rFont val="Courier New"/>
        <family val="3"/>
        <charset val="0"/>
      </rPr>
      <t xml:space="preserve">                                                         </t>
    </r>
    <r>
      <rPr>
        <b/>
        <sz val="12"/>
        <rFont val="宋体"/>
        <charset val="134"/>
      </rPr>
      <t>负责人签名：</t>
    </r>
    <r>
      <rPr>
        <b/>
        <sz val="12"/>
        <rFont val="Courier New"/>
        <family val="3"/>
        <charset val="0"/>
      </rPr>
      <t xml:space="preserve">_________ </t>
    </r>
    <r>
      <rPr>
        <b/>
        <sz val="12"/>
        <rFont val="宋体"/>
        <charset val="134"/>
      </rPr>
      <t>日期：</t>
    </r>
    <r>
      <rPr>
        <b/>
        <sz val="12"/>
        <rFont val="Courier New"/>
        <family val="3"/>
        <charset val="0"/>
      </rPr>
      <t>___________</t>
    </r>
  </si>
  <si>
    <r>
      <t>1.</t>
    </r>
    <r>
      <rPr>
        <sz val="11"/>
        <rFont val="宋体"/>
        <charset val="134"/>
      </rPr>
      <t>本表由农村客运经营者填写，统计期为每年的</t>
    </r>
    <r>
      <rPr>
        <sz val="11"/>
        <rFont val="Courier New"/>
        <family val="3"/>
        <charset val="0"/>
      </rPr>
      <t>1</t>
    </r>
    <r>
      <rPr>
        <sz val="11"/>
        <rFont val="宋体"/>
        <charset val="134"/>
      </rPr>
      <t>月</t>
    </r>
    <r>
      <rPr>
        <sz val="11"/>
        <rFont val="Courier New"/>
        <family val="3"/>
        <charset val="0"/>
      </rPr>
      <t>1</t>
    </r>
    <r>
      <rPr>
        <sz val="11"/>
        <rFont val="宋体"/>
        <charset val="134"/>
      </rPr>
      <t>日到</t>
    </r>
    <r>
      <rPr>
        <sz val="11"/>
        <rFont val="Courier New"/>
        <family val="3"/>
        <charset val="0"/>
      </rPr>
      <t>12</t>
    </r>
    <r>
      <rPr>
        <sz val="11"/>
        <rFont val="宋体"/>
        <charset val="134"/>
      </rPr>
      <t>月</t>
    </r>
    <r>
      <rPr>
        <sz val="11"/>
        <rFont val="Courier New"/>
        <family val="3"/>
        <charset val="0"/>
      </rPr>
      <t>31</t>
    </r>
    <r>
      <rPr>
        <sz val="11"/>
        <rFont val="宋体"/>
        <charset val="134"/>
      </rPr>
      <t>日；</t>
    </r>
  </si>
  <si>
    <r>
      <t>2.“</t>
    </r>
    <r>
      <rPr>
        <sz val="11"/>
        <rFont val="宋体"/>
        <charset val="134"/>
      </rPr>
      <t>车龄</t>
    </r>
    <r>
      <rPr>
        <sz val="11"/>
        <rFont val="Courier New"/>
        <family val="3"/>
        <charset val="0"/>
      </rPr>
      <t>”</t>
    </r>
    <r>
      <rPr>
        <sz val="11"/>
        <rFont val="宋体"/>
        <charset val="134"/>
      </rPr>
      <t>填写车辆自首次登记之日至填报时的年数；</t>
    </r>
  </si>
  <si>
    <r>
      <t>3.“</t>
    </r>
    <r>
      <rPr>
        <sz val="11"/>
        <rFont val="宋体"/>
        <charset val="134"/>
      </rPr>
      <t>燃料类型</t>
    </r>
    <r>
      <rPr>
        <sz val="11"/>
        <rFont val="Courier New"/>
        <family val="3"/>
        <charset val="0"/>
      </rPr>
      <t>”</t>
    </r>
    <r>
      <rPr>
        <sz val="11"/>
        <rFont val="宋体"/>
        <charset val="134"/>
      </rPr>
      <t>主要分为以下几类：汽油、柴油、</t>
    </r>
    <r>
      <rPr>
        <sz val="11"/>
        <rFont val="Courier New"/>
        <family val="3"/>
        <charset val="0"/>
      </rPr>
      <t>LPG</t>
    </r>
    <r>
      <rPr>
        <sz val="11"/>
        <rFont val="宋体"/>
        <charset val="134"/>
      </rPr>
      <t>、天然气、双燃料（分品种油品和</t>
    </r>
    <r>
      <rPr>
        <sz val="11"/>
        <rFont val="Courier New"/>
        <family val="3"/>
        <charset val="0"/>
      </rPr>
      <t>LPG\</t>
    </r>
    <r>
      <rPr>
        <sz val="11"/>
        <rFont val="宋体"/>
        <charset val="134"/>
      </rPr>
      <t>天然气）、混合动力</t>
    </r>
    <r>
      <rPr>
        <sz val="11"/>
        <rFont val="Courier New"/>
        <family val="3"/>
        <charset val="0"/>
      </rPr>
      <t>(</t>
    </r>
    <r>
      <rPr>
        <sz val="11"/>
        <rFont val="宋体"/>
        <charset val="134"/>
      </rPr>
      <t>电和分品种油品</t>
    </r>
    <r>
      <rPr>
        <sz val="11"/>
        <rFont val="Courier New"/>
        <family val="3"/>
        <charset val="0"/>
      </rPr>
      <t>)</t>
    </r>
    <r>
      <rPr>
        <sz val="11"/>
        <rFont val="宋体"/>
        <charset val="134"/>
      </rPr>
      <t>、纯电动</t>
    </r>
    <r>
      <rPr>
        <sz val="11"/>
        <rFont val="宋体"/>
        <charset val="134"/>
      </rPr>
      <t>等；</t>
    </r>
  </si>
  <si>
    <r>
      <t>4.“</t>
    </r>
    <r>
      <rPr>
        <sz val="11"/>
        <rFont val="宋体"/>
        <charset val="134"/>
      </rPr>
      <t>变更情况</t>
    </r>
    <r>
      <rPr>
        <sz val="11"/>
        <rFont val="Courier New"/>
        <family val="3"/>
        <charset val="0"/>
      </rPr>
      <t>”</t>
    </r>
    <r>
      <rPr>
        <sz val="11"/>
        <rFont val="宋体"/>
        <charset val="134"/>
      </rPr>
      <t>按照车辆实际情况填写</t>
    </r>
    <r>
      <rPr>
        <sz val="11"/>
        <rFont val="Courier New"/>
        <family val="3"/>
        <charset val="0"/>
      </rPr>
      <t>“</t>
    </r>
    <r>
      <rPr>
        <sz val="11"/>
        <rFont val="宋体"/>
        <charset val="134"/>
      </rPr>
      <t>新购置</t>
    </r>
    <r>
      <rPr>
        <sz val="11"/>
        <rFont val="Courier New"/>
        <family val="3"/>
        <charset val="0"/>
      </rPr>
      <t>”</t>
    </r>
    <r>
      <rPr>
        <sz val="11"/>
        <rFont val="宋体"/>
        <charset val="134"/>
      </rPr>
      <t>、</t>
    </r>
    <r>
      <rPr>
        <sz val="11"/>
        <rFont val="Courier New"/>
        <family val="3"/>
        <charset val="0"/>
      </rPr>
      <t>“</t>
    </r>
    <r>
      <rPr>
        <sz val="11"/>
        <rFont val="宋体"/>
        <charset val="134"/>
      </rPr>
      <t>过户转入</t>
    </r>
    <r>
      <rPr>
        <sz val="11"/>
        <rFont val="Courier New"/>
        <family val="3"/>
        <charset val="0"/>
      </rPr>
      <t>”</t>
    </r>
    <r>
      <rPr>
        <sz val="11"/>
        <rFont val="宋体"/>
        <charset val="134"/>
      </rPr>
      <t>、</t>
    </r>
    <r>
      <rPr>
        <sz val="11"/>
        <rFont val="Courier New"/>
        <family val="3"/>
        <charset val="0"/>
      </rPr>
      <t>“</t>
    </r>
    <r>
      <rPr>
        <sz val="11"/>
        <rFont val="宋体"/>
        <charset val="134"/>
      </rPr>
      <t>过户转出</t>
    </r>
    <r>
      <rPr>
        <sz val="11"/>
        <rFont val="Courier New"/>
        <family val="3"/>
        <charset val="0"/>
      </rPr>
      <t>”</t>
    </r>
    <r>
      <rPr>
        <sz val="11"/>
        <rFont val="宋体"/>
        <charset val="134"/>
      </rPr>
      <t>、</t>
    </r>
    <r>
      <rPr>
        <sz val="11"/>
        <rFont val="Courier New"/>
        <family val="3"/>
        <charset val="0"/>
      </rPr>
      <t>“</t>
    </r>
    <r>
      <rPr>
        <sz val="11"/>
        <rFont val="宋体"/>
        <charset val="134"/>
      </rPr>
      <t>注销</t>
    </r>
    <r>
      <rPr>
        <sz val="11"/>
        <rFont val="Courier New"/>
        <family val="3"/>
        <charset val="0"/>
      </rPr>
      <t>/</t>
    </r>
    <r>
      <rPr>
        <sz val="11"/>
        <rFont val="宋体"/>
        <charset val="134"/>
      </rPr>
      <t>报废</t>
    </r>
    <r>
      <rPr>
        <sz val="11"/>
        <rFont val="Courier New"/>
        <family val="3"/>
        <charset val="0"/>
      </rPr>
      <t>”</t>
    </r>
    <r>
      <rPr>
        <sz val="11"/>
        <rFont val="宋体"/>
        <charset val="134"/>
      </rPr>
      <t>、</t>
    </r>
    <r>
      <rPr>
        <sz val="11"/>
        <rFont val="Courier New"/>
        <family val="3"/>
        <charset val="0"/>
      </rPr>
      <t>“</t>
    </r>
    <r>
      <rPr>
        <sz val="11"/>
        <rFont val="宋体"/>
        <charset val="134"/>
      </rPr>
      <t>无变更</t>
    </r>
    <r>
      <rPr>
        <sz val="11"/>
        <rFont val="Courier New"/>
        <family val="3"/>
        <charset val="0"/>
      </rPr>
      <t>”</t>
    </r>
    <r>
      <rPr>
        <sz val="11"/>
        <rFont val="宋体"/>
        <charset val="134"/>
      </rPr>
      <t>；
“新购置”、“过户转入”、“过户转出”的变更时间根据车辆登记证书填报；“注销</t>
    </r>
    <r>
      <rPr>
        <sz val="11"/>
        <rFont val="Courier New"/>
        <family val="3"/>
        <charset val="0"/>
      </rPr>
      <t>/</t>
    </r>
    <r>
      <rPr>
        <sz val="11"/>
        <rFont val="宋体"/>
        <charset val="134"/>
      </rPr>
      <t>报废”的变更时间根据车辆报废单</t>
    </r>
    <r>
      <rPr>
        <sz val="11"/>
        <rFont val="Courier New"/>
        <family val="3"/>
        <charset val="0"/>
      </rPr>
      <t>/</t>
    </r>
    <r>
      <rPr>
        <sz val="11"/>
        <rFont val="宋体"/>
        <charset val="134"/>
      </rPr>
      <t>注销单填报；</t>
    </r>
  </si>
  <si>
    <r>
      <t>5.“</t>
    </r>
    <r>
      <rPr>
        <b/>
        <sz val="16"/>
        <color indexed="10"/>
        <rFont val="宋体"/>
        <charset val="134"/>
      </rPr>
      <t>实际运营天数</t>
    </r>
    <r>
      <rPr>
        <b/>
        <sz val="16"/>
        <color indexed="10"/>
        <rFont val="Courier New"/>
        <family val="3"/>
        <charset val="0"/>
      </rPr>
      <t>”</t>
    </r>
    <r>
      <rPr>
        <b/>
        <sz val="16"/>
        <color indexed="10"/>
        <rFont val="宋体"/>
        <charset val="134"/>
      </rPr>
      <t>填写车辆在本年度实际运营的天数。不得超过车辆有效在册天数（按车辆登记证登记、注销或转入转出日期计算：登记、转入当日算</t>
    </r>
    <r>
      <rPr>
        <b/>
        <sz val="16"/>
        <color indexed="10"/>
        <rFont val="Courier New"/>
        <family val="3"/>
        <charset val="0"/>
      </rPr>
      <t>1</t>
    </r>
    <r>
      <rPr>
        <b/>
        <sz val="16"/>
        <color indexed="10"/>
        <rFont val="宋体"/>
        <charset val="134"/>
      </rPr>
      <t>天，注销、转出当日及车辆行驶证未年检、道路运输证未年审期间不计入有效在册天数）。</t>
    </r>
  </si>
  <si>
    <r>
      <t>6."</t>
    </r>
    <r>
      <rPr>
        <b/>
        <sz val="16"/>
        <color indexed="10"/>
        <rFont val="宋体"/>
        <charset val="134"/>
      </rPr>
      <t>系数座位</t>
    </r>
    <r>
      <rPr>
        <b/>
        <sz val="16"/>
        <color indexed="10"/>
        <rFont val="Courier New"/>
        <family val="3"/>
        <charset val="0"/>
      </rPr>
      <t>"</t>
    </r>
    <r>
      <rPr>
        <b/>
        <sz val="16"/>
        <color indexed="10"/>
        <rFont val="宋体"/>
        <charset val="134"/>
      </rPr>
      <t>计算方法：实际运营天数</t>
    </r>
    <r>
      <rPr>
        <b/>
        <sz val="16"/>
        <color indexed="10"/>
        <rFont val="Courier New"/>
        <family val="3"/>
        <charset val="0"/>
      </rPr>
      <t>/360</t>
    </r>
    <r>
      <rPr>
        <b/>
        <sz val="16"/>
        <color indexed="10"/>
        <rFont val="宋体"/>
        <charset val="134"/>
      </rPr>
      <t>天</t>
    </r>
    <r>
      <rPr>
        <b/>
        <sz val="16"/>
        <color indexed="10"/>
        <rFont val="Courier New"/>
        <family val="3"/>
        <charset val="0"/>
      </rPr>
      <t>*</t>
    </r>
    <r>
      <rPr>
        <b/>
        <sz val="16"/>
        <color indexed="10"/>
        <rFont val="宋体"/>
        <charset val="134"/>
      </rPr>
      <t>座位数</t>
    </r>
    <r>
      <rPr>
        <b/>
        <sz val="16"/>
        <color indexed="10"/>
        <rFont val="Courier New"/>
        <family val="3"/>
        <charset val="0"/>
      </rPr>
      <t>*</t>
    </r>
    <r>
      <rPr>
        <b/>
        <sz val="16"/>
        <color indexed="10"/>
        <rFont val="宋体"/>
        <charset val="134"/>
      </rPr>
      <t>贫困县系数，</t>
    </r>
    <r>
      <rPr>
        <b/>
        <sz val="16"/>
        <color indexed="10"/>
        <rFont val="Courier New"/>
        <family val="3"/>
        <charset val="0"/>
      </rPr>
      <t>51</t>
    </r>
    <r>
      <rPr>
        <b/>
        <sz val="16"/>
        <color indexed="10"/>
        <rFont val="宋体"/>
        <charset val="134"/>
      </rPr>
      <t>个贫困县的系数为</t>
    </r>
    <r>
      <rPr>
        <b/>
        <sz val="16"/>
        <color indexed="10"/>
        <rFont val="Courier New"/>
        <family val="3"/>
        <charset val="0"/>
      </rPr>
      <t>1.5,</t>
    </r>
    <r>
      <rPr>
        <b/>
        <sz val="16"/>
        <color indexed="10"/>
        <rFont val="宋体"/>
        <charset val="134"/>
      </rPr>
      <t>非贫困县的系数为</t>
    </r>
    <r>
      <rPr>
        <b/>
        <sz val="16"/>
        <color indexed="10"/>
        <rFont val="Courier New"/>
        <family val="3"/>
        <charset val="0"/>
      </rPr>
      <t>1.0</t>
    </r>
    <r>
      <rPr>
        <b/>
        <sz val="16"/>
        <color indexed="10"/>
        <rFont val="宋体"/>
        <charset val="134"/>
      </rPr>
      <t>，最大值为车辆座位数</t>
    </r>
    <r>
      <rPr>
        <b/>
        <sz val="16"/>
        <color indexed="10"/>
        <rFont val="Courier New"/>
        <family val="3"/>
        <charset val="0"/>
      </rPr>
      <t>*1.5(</t>
    </r>
    <r>
      <rPr>
        <b/>
        <sz val="16"/>
        <color indexed="10"/>
        <rFont val="宋体"/>
        <charset val="134"/>
      </rPr>
      <t>四舍五入取整数）。</t>
    </r>
  </si>
  <si>
    <r>
      <t>7</t>
    </r>
    <r>
      <rPr>
        <sz val="11"/>
        <rFont val="宋体"/>
        <charset val="134"/>
      </rPr>
      <t>。</t>
    </r>
    <r>
      <rPr>
        <sz val="11"/>
        <rFont val="Courier New"/>
        <family val="3"/>
        <charset val="0"/>
      </rPr>
      <t>"</t>
    </r>
    <r>
      <rPr>
        <sz val="11"/>
        <rFont val="宋体"/>
        <charset val="134"/>
      </rPr>
      <t>接入平台实时传输数据情况</t>
    </r>
    <r>
      <rPr>
        <sz val="11"/>
        <rFont val="Courier New"/>
        <family val="3"/>
        <charset val="0"/>
      </rPr>
      <t>"</t>
    </r>
    <r>
      <rPr>
        <sz val="11"/>
        <rFont val="宋体"/>
        <charset val="134"/>
      </rPr>
      <t>填写车辆接入监管平台并实时传输北斗</t>
    </r>
    <r>
      <rPr>
        <sz val="11"/>
        <rFont val="Courier New"/>
        <family val="3"/>
        <charset val="0"/>
      </rPr>
      <t>/GPS</t>
    </r>
    <r>
      <rPr>
        <sz val="11"/>
        <rFont val="宋体"/>
        <charset val="134"/>
      </rPr>
      <t>数据的情况，变更情况为“新购置”、“过户转入”、“无变更”的车辆应当接入，
“过户转出”、“注销”的车辆无须接入。</t>
    </r>
  </si>
  <si>
    <t>附件2</t>
  </si>
  <si>
    <r>
      <rPr>
        <b/>
        <sz val="10"/>
        <rFont val="宋体"/>
        <charset val="134"/>
      </rPr>
      <t>填报单位：</t>
    </r>
    <r>
      <rPr>
        <b/>
        <sz val="10"/>
        <rFont val="Arial"/>
        <charset val="0"/>
      </rPr>
      <t>(</t>
    </r>
    <r>
      <rPr>
        <b/>
        <sz val="10"/>
        <rFont val="宋体"/>
        <charset val="134"/>
      </rPr>
      <t>盖章</t>
    </r>
    <r>
      <rPr>
        <b/>
        <sz val="10"/>
        <rFont val="Arial"/>
        <charset val="0"/>
      </rPr>
      <t>)</t>
    </r>
  </si>
  <si>
    <t>平江县三鑫汽车运输有限责任公司</t>
  </si>
  <si>
    <t>91430626755815419C</t>
  </si>
  <si>
    <t>王思情</t>
  </si>
  <si>
    <r>
      <rPr>
        <sz val="10"/>
        <rFont val="Arial"/>
        <charset val="0"/>
      </rPr>
      <t>序号</t>
    </r>
  </si>
  <si>
    <r>
      <rPr>
        <sz val="10"/>
        <rFont val="Arial"/>
        <charset val="0"/>
      </rPr>
      <t>车辆信息</t>
    </r>
  </si>
  <si>
    <t>信息确认</t>
  </si>
  <si>
    <r>
      <rPr>
        <sz val="10"/>
        <rFont val="Arial"/>
        <charset val="0"/>
      </rPr>
      <t>车牌号</t>
    </r>
  </si>
  <si>
    <r>
      <rPr>
        <sz val="10"/>
        <rFont val="Arial"/>
        <charset val="0"/>
      </rPr>
      <t>变更情况</t>
    </r>
  </si>
  <si>
    <r>
      <rPr>
        <sz val="10"/>
        <rFont val="Arial"/>
        <charset val="0"/>
      </rPr>
      <t>变更时间</t>
    </r>
  </si>
  <si>
    <r>
      <rPr>
        <sz val="10"/>
        <rFont val="Arial"/>
        <charset val="0"/>
      </rPr>
      <t>车辆型号</t>
    </r>
  </si>
  <si>
    <r>
      <rPr>
        <sz val="10"/>
        <rFont val="Arial"/>
        <charset val="0"/>
      </rPr>
      <t>道路运输证</t>
    </r>
  </si>
  <si>
    <r>
      <rPr>
        <sz val="10"/>
        <rFont val="Arial"/>
        <charset val="0"/>
      </rPr>
      <t>车龄
（年）</t>
    </r>
  </si>
  <si>
    <r>
      <rPr>
        <sz val="10"/>
        <rFont val="Arial"/>
        <charset val="0"/>
      </rPr>
      <t>排量
（毫升）</t>
    </r>
  </si>
  <si>
    <t>燃料类型</t>
  </si>
  <si>
    <r>
      <rPr>
        <sz val="10"/>
        <rFont val="Arial"/>
        <charset val="0"/>
      </rPr>
      <t>线路起讫点</t>
    </r>
  </si>
  <si>
    <t>是否脱贫县</t>
  </si>
  <si>
    <r>
      <rPr>
        <sz val="10"/>
        <rFont val="Arial"/>
        <charset val="0"/>
      </rPr>
      <t>座位数(座）</t>
    </r>
  </si>
  <si>
    <t>司机签字</t>
  </si>
  <si>
    <t>三鑫汽运</t>
  </si>
  <si>
    <r>
      <rPr>
        <sz val="10"/>
        <rFont val="宋体"/>
        <charset val="134"/>
      </rPr>
      <t>湘</t>
    </r>
    <r>
      <rPr>
        <sz val="10"/>
        <rFont val="宋体"/>
        <charset val="0"/>
      </rPr>
      <t>F50998</t>
    </r>
  </si>
  <si>
    <t>黄色</t>
  </si>
  <si>
    <t>宇通</t>
  </si>
  <si>
    <t>430626100238</t>
  </si>
  <si>
    <r>
      <rPr>
        <sz val="10"/>
        <rFont val="宋体"/>
        <charset val="134"/>
      </rPr>
      <t>平江</t>
    </r>
    <r>
      <rPr>
        <sz val="10"/>
        <rFont val="宋体"/>
        <charset val="0"/>
      </rPr>
      <t>—</t>
    </r>
    <r>
      <rPr>
        <sz val="10"/>
        <rFont val="宋体"/>
        <charset val="134"/>
      </rPr>
      <t>长寿</t>
    </r>
  </si>
  <si>
    <t>脱贫县</t>
  </si>
  <si>
    <r>
      <rPr>
        <sz val="10"/>
        <rFont val="宋体"/>
        <charset val="134"/>
      </rPr>
      <t>湘</t>
    </r>
    <r>
      <rPr>
        <sz val="10"/>
        <rFont val="宋体"/>
        <charset val="0"/>
      </rPr>
      <t>F52666</t>
    </r>
  </si>
  <si>
    <t>430626100145</t>
  </si>
  <si>
    <r>
      <rPr>
        <sz val="10"/>
        <rFont val="宋体"/>
        <charset val="134"/>
      </rPr>
      <t>天岳</t>
    </r>
    <r>
      <rPr>
        <sz val="10"/>
        <rFont val="宋体"/>
        <charset val="0"/>
      </rPr>
      <t>—</t>
    </r>
    <r>
      <rPr>
        <sz val="10"/>
        <rFont val="宋体"/>
        <charset val="134"/>
      </rPr>
      <t>平江</t>
    </r>
  </si>
  <si>
    <r>
      <rPr>
        <sz val="10"/>
        <rFont val="宋体"/>
        <charset val="134"/>
      </rPr>
      <t>湘</t>
    </r>
    <r>
      <rPr>
        <sz val="10"/>
        <rFont val="宋体"/>
        <charset val="0"/>
      </rPr>
      <t>F52915</t>
    </r>
  </si>
  <si>
    <t>430626100232</t>
  </si>
  <si>
    <r>
      <rPr>
        <sz val="10"/>
        <rFont val="宋体"/>
        <charset val="134"/>
      </rPr>
      <t>湘</t>
    </r>
    <r>
      <rPr>
        <sz val="10"/>
        <rFont val="宋体"/>
        <charset val="0"/>
      </rPr>
      <t>F52996</t>
    </r>
  </si>
  <si>
    <t>东风</t>
  </si>
  <si>
    <t>EQ6608LTV</t>
  </si>
  <si>
    <t>430626100256</t>
  </si>
  <si>
    <r>
      <rPr>
        <sz val="10"/>
        <rFont val="宋体"/>
        <charset val="134"/>
      </rPr>
      <t>钟洞</t>
    </r>
    <r>
      <rPr>
        <sz val="10"/>
        <rFont val="宋体"/>
        <charset val="0"/>
      </rPr>
      <t>—</t>
    </r>
    <r>
      <rPr>
        <sz val="10"/>
        <rFont val="宋体"/>
        <charset val="134"/>
      </rPr>
      <t>平江</t>
    </r>
  </si>
  <si>
    <r>
      <rPr>
        <sz val="10"/>
        <rFont val="宋体"/>
        <charset val="134"/>
      </rPr>
      <t>湘</t>
    </r>
    <r>
      <rPr>
        <sz val="10"/>
        <rFont val="宋体"/>
        <charset val="0"/>
      </rPr>
      <t>F53011</t>
    </r>
  </si>
  <si>
    <t>少林</t>
  </si>
  <si>
    <t>SLG6602C3E</t>
  </si>
  <si>
    <t>430626004534</t>
  </si>
  <si>
    <r>
      <rPr>
        <sz val="10"/>
        <rFont val="宋体"/>
        <charset val="134"/>
      </rPr>
      <t>瓮江</t>
    </r>
    <r>
      <rPr>
        <sz val="10"/>
        <rFont val="宋体"/>
        <charset val="0"/>
      </rPr>
      <t>—</t>
    </r>
    <r>
      <rPr>
        <sz val="10"/>
        <rFont val="宋体"/>
        <charset val="134"/>
      </rPr>
      <t>平江</t>
    </r>
  </si>
  <si>
    <r>
      <rPr>
        <sz val="10"/>
        <color theme="1"/>
        <rFont val="宋体"/>
        <charset val="134"/>
      </rPr>
      <t>湘</t>
    </r>
    <r>
      <rPr>
        <sz val="10"/>
        <color theme="1"/>
        <rFont val="宋体"/>
        <charset val="0"/>
      </rPr>
      <t>F53019</t>
    </r>
  </si>
  <si>
    <t>注销/报废</t>
  </si>
  <si>
    <t>430626004542</t>
  </si>
  <si>
    <r>
      <rPr>
        <sz val="10"/>
        <rFont val="宋体"/>
        <charset val="134"/>
      </rPr>
      <t>左源</t>
    </r>
    <r>
      <rPr>
        <sz val="10"/>
        <rFont val="宋体"/>
        <charset val="0"/>
      </rPr>
      <t>—</t>
    </r>
    <r>
      <rPr>
        <sz val="10"/>
        <rFont val="宋体"/>
        <charset val="134"/>
      </rPr>
      <t>平江</t>
    </r>
  </si>
  <si>
    <r>
      <rPr>
        <sz val="10"/>
        <rFont val="宋体"/>
        <charset val="134"/>
      </rPr>
      <t>湘</t>
    </r>
    <r>
      <rPr>
        <sz val="10"/>
        <rFont val="宋体"/>
        <charset val="0"/>
      </rPr>
      <t>F53022</t>
    </r>
  </si>
  <si>
    <t>430626004535</t>
  </si>
  <si>
    <r>
      <rPr>
        <sz val="10"/>
        <rFont val="宋体"/>
        <charset val="134"/>
      </rPr>
      <t>内洞</t>
    </r>
    <r>
      <rPr>
        <sz val="10"/>
        <rFont val="宋体"/>
        <charset val="0"/>
      </rPr>
      <t>—</t>
    </r>
    <r>
      <rPr>
        <sz val="10"/>
        <rFont val="宋体"/>
        <charset val="134"/>
      </rPr>
      <t>平江</t>
    </r>
  </si>
  <si>
    <r>
      <rPr>
        <sz val="10"/>
        <rFont val="宋体"/>
        <charset val="134"/>
      </rPr>
      <t>湘</t>
    </r>
    <r>
      <rPr>
        <sz val="10"/>
        <rFont val="宋体"/>
        <charset val="0"/>
      </rPr>
      <t>F53052</t>
    </r>
  </si>
  <si>
    <t>430626100154</t>
  </si>
  <si>
    <r>
      <rPr>
        <sz val="10"/>
        <rFont val="宋体"/>
        <charset val="134"/>
      </rPr>
      <t>恩溪</t>
    </r>
    <r>
      <rPr>
        <sz val="10"/>
        <rFont val="宋体"/>
        <charset val="0"/>
      </rPr>
      <t>—</t>
    </r>
    <r>
      <rPr>
        <sz val="10"/>
        <rFont val="宋体"/>
        <charset val="134"/>
      </rPr>
      <t>平江</t>
    </r>
  </si>
  <si>
    <r>
      <rPr>
        <sz val="10"/>
        <rFont val="宋体"/>
        <charset val="134"/>
      </rPr>
      <t>湘</t>
    </r>
    <r>
      <rPr>
        <sz val="10"/>
        <rFont val="宋体"/>
        <charset val="0"/>
      </rPr>
      <t>F53088</t>
    </r>
  </si>
  <si>
    <t>赛特</t>
  </si>
  <si>
    <t>430626100064</t>
  </si>
  <si>
    <r>
      <rPr>
        <sz val="10"/>
        <rFont val="宋体"/>
        <charset val="134"/>
      </rPr>
      <t>伍市</t>
    </r>
    <r>
      <rPr>
        <sz val="10"/>
        <rFont val="宋体"/>
        <charset val="0"/>
      </rPr>
      <t>—</t>
    </r>
    <r>
      <rPr>
        <sz val="10"/>
        <rFont val="宋体"/>
        <charset val="134"/>
      </rPr>
      <t>向家</t>
    </r>
  </si>
  <si>
    <r>
      <rPr>
        <sz val="10"/>
        <rFont val="宋体"/>
        <charset val="134"/>
      </rPr>
      <t>湘</t>
    </r>
    <r>
      <rPr>
        <sz val="10"/>
        <rFont val="宋体"/>
        <charset val="0"/>
      </rPr>
      <t>F53129</t>
    </r>
  </si>
  <si>
    <t>430626004536</t>
  </si>
  <si>
    <r>
      <rPr>
        <sz val="10"/>
        <rFont val="宋体"/>
        <charset val="134"/>
      </rPr>
      <t>淤泥</t>
    </r>
    <r>
      <rPr>
        <sz val="10"/>
        <rFont val="宋体"/>
        <charset val="0"/>
      </rPr>
      <t>—</t>
    </r>
    <r>
      <rPr>
        <sz val="10"/>
        <rFont val="宋体"/>
        <charset val="134"/>
      </rPr>
      <t>平江</t>
    </r>
  </si>
  <si>
    <r>
      <rPr>
        <sz val="10"/>
        <rFont val="宋体"/>
        <charset val="134"/>
      </rPr>
      <t>湘</t>
    </r>
    <r>
      <rPr>
        <sz val="10"/>
        <rFont val="宋体"/>
        <charset val="0"/>
      </rPr>
      <t>F53136</t>
    </r>
  </si>
  <si>
    <t>衡山</t>
  </si>
  <si>
    <t>HSZ6600C</t>
  </si>
  <si>
    <t>430626004537</t>
  </si>
  <si>
    <r>
      <rPr>
        <sz val="10"/>
        <rFont val="宋体"/>
        <charset val="134"/>
      </rPr>
      <t>五等</t>
    </r>
    <r>
      <rPr>
        <sz val="10"/>
        <rFont val="宋体"/>
        <charset val="0"/>
      </rPr>
      <t>—</t>
    </r>
    <r>
      <rPr>
        <sz val="10"/>
        <rFont val="宋体"/>
        <charset val="134"/>
      </rPr>
      <t>平江</t>
    </r>
  </si>
  <si>
    <r>
      <rPr>
        <sz val="10"/>
        <rFont val="宋体"/>
        <charset val="134"/>
      </rPr>
      <t>湘</t>
    </r>
    <r>
      <rPr>
        <sz val="10"/>
        <rFont val="宋体"/>
        <charset val="0"/>
      </rPr>
      <t>F53208</t>
    </r>
  </si>
  <si>
    <t>EQ6607LT1</t>
  </si>
  <si>
    <t>430626004732</t>
  </si>
  <si>
    <r>
      <rPr>
        <sz val="10"/>
        <rFont val="宋体"/>
        <charset val="134"/>
      </rPr>
      <t>柘港</t>
    </r>
    <r>
      <rPr>
        <sz val="10"/>
        <rFont val="宋体"/>
        <charset val="0"/>
      </rPr>
      <t>—</t>
    </r>
    <r>
      <rPr>
        <sz val="10"/>
        <rFont val="宋体"/>
        <charset val="134"/>
      </rPr>
      <t>平江</t>
    </r>
  </si>
  <si>
    <r>
      <rPr>
        <sz val="10"/>
        <rFont val="宋体"/>
        <charset val="134"/>
      </rPr>
      <t>湘</t>
    </r>
    <r>
      <rPr>
        <sz val="10"/>
        <rFont val="宋体"/>
        <charset val="0"/>
      </rPr>
      <t>F53218</t>
    </r>
  </si>
  <si>
    <t>SLG6602C5E</t>
  </si>
  <si>
    <t>430626100067</t>
  </si>
  <si>
    <r>
      <rPr>
        <sz val="10"/>
        <rFont val="宋体"/>
        <charset val="134"/>
      </rPr>
      <t>平江</t>
    </r>
    <r>
      <rPr>
        <sz val="10"/>
        <rFont val="宋体"/>
        <charset val="0"/>
      </rPr>
      <t>—</t>
    </r>
    <r>
      <rPr>
        <sz val="10"/>
        <rFont val="宋体"/>
        <charset val="134"/>
      </rPr>
      <t>瑚珮</t>
    </r>
  </si>
  <si>
    <r>
      <rPr>
        <sz val="10"/>
        <rFont val="宋体"/>
        <charset val="134"/>
      </rPr>
      <t>湘</t>
    </r>
    <r>
      <rPr>
        <sz val="10"/>
        <rFont val="宋体"/>
        <charset val="0"/>
      </rPr>
      <t>F53298</t>
    </r>
  </si>
  <si>
    <t>430626100062</t>
  </si>
  <si>
    <r>
      <rPr>
        <sz val="10"/>
        <rFont val="宋体"/>
        <charset val="134"/>
      </rPr>
      <t>平江</t>
    </r>
    <r>
      <rPr>
        <sz val="10"/>
        <rFont val="宋体"/>
        <charset val="0"/>
      </rPr>
      <t>—</t>
    </r>
    <r>
      <rPr>
        <sz val="10"/>
        <rFont val="宋体"/>
        <charset val="134"/>
      </rPr>
      <t>三市</t>
    </r>
  </si>
  <si>
    <r>
      <rPr>
        <sz val="10"/>
        <rFont val="宋体"/>
        <charset val="134"/>
      </rPr>
      <t>湘</t>
    </r>
    <r>
      <rPr>
        <sz val="10"/>
        <rFont val="宋体"/>
        <charset val="0"/>
      </rPr>
      <t>F53360</t>
    </r>
  </si>
  <si>
    <t>430626100193</t>
  </si>
  <si>
    <r>
      <rPr>
        <sz val="10"/>
        <rFont val="宋体"/>
        <charset val="134"/>
      </rPr>
      <t>芦洞</t>
    </r>
    <r>
      <rPr>
        <sz val="10"/>
        <rFont val="宋体"/>
        <charset val="0"/>
      </rPr>
      <t>—</t>
    </r>
    <r>
      <rPr>
        <sz val="10"/>
        <rFont val="宋体"/>
        <charset val="134"/>
      </rPr>
      <t>平江</t>
    </r>
  </si>
  <si>
    <r>
      <rPr>
        <sz val="10"/>
        <rFont val="宋体"/>
        <charset val="134"/>
      </rPr>
      <t>湘</t>
    </r>
    <r>
      <rPr>
        <sz val="10"/>
        <rFont val="宋体"/>
        <charset val="0"/>
      </rPr>
      <t>F53378</t>
    </r>
  </si>
  <si>
    <t>430626004541</t>
  </si>
  <si>
    <r>
      <rPr>
        <sz val="10"/>
        <rFont val="宋体"/>
        <charset val="134"/>
      </rPr>
      <t>湘</t>
    </r>
    <r>
      <rPr>
        <sz val="10"/>
        <rFont val="宋体"/>
        <charset val="0"/>
      </rPr>
      <t>F53451</t>
    </r>
  </si>
  <si>
    <t>430626100253</t>
  </si>
  <si>
    <r>
      <rPr>
        <sz val="10"/>
        <rFont val="宋体"/>
        <charset val="134"/>
      </rPr>
      <t>湘</t>
    </r>
    <r>
      <rPr>
        <sz val="10"/>
        <rFont val="宋体"/>
        <charset val="0"/>
      </rPr>
      <t>F53458</t>
    </r>
  </si>
  <si>
    <t>430626100254</t>
  </si>
  <si>
    <r>
      <rPr>
        <sz val="10"/>
        <rFont val="宋体"/>
        <charset val="134"/>
      </rPr>
      <t>长田</t>
    </r>
    <r>
      <rPr>
        <sz val="10"/>
        <rFont val="宋体"/>
        <charset val="0"/>
      </rPr>
      <t>—</t>
    </r>
    <r>
      <rPr>
        <sz val="10"/>
        <rFont val="宋体"/>
        <charset val="134"/>
      </rPr>
      <t>平江</t>
    </r>
  </si>
  <si>
    <r>
      <rPr>
        <sz val="10"/>
        <rFont val="宋体"/>
        <charset val="134"/>
      </rPr>
      <t>湘</t>
    </r>
    <r>
      <rPr>
        <sz val="10"/>
        <rFont val="宋体"/>
        <charset val="0"/>
      </rPr>
      <t>F53616</t>
    </r>
  </si>
  <si>
    <t>EQ6606LT1</t>
  </si>
  <si>
    <t>430626004733</t>
  </si>
  <si>
    <r>
      <rPr>
        <sz val="10"/>
        <rFont val="宋体"/>
        <charset val="134"/>
      </rPr>
      <t>平江</t>
    </r>
    <r>
      <rPr>
        <sz val="10"/>
        <rFont val="宋体"/>
        <charset val="0"/>
      </rPr>
      <t>—</t>
    </r>
    <r>
      <rPr>
        <sz val="10"/>
        <rFont val="宋体"/>
        <charset val="134"/>
      </rPr>
      <t>传子年</t>
    </r>
  </si>
  <si>
    <r>
      <rPr>
        <sz val="10"/>
        <rFont val="宋体"/>
        <charset val="134"/>
      </rPr>
      <t>湘</t>
    </r>
    <r>
      <rPr>
        <sz val="10"/>
        <rFont val="宋体"/>
        <charset val="0"/>
      </rPr>
      <t>F53666</t>
    </r>
  </si>
  <si>
    <t>430626100016</t>
  </si>
  <si>
    <r>
      <rPr>
        <sz val="10"/>
        <rFont val="宋体"/>
        <charset val="134"/>
      </rPr>
      <t>平江</t>
    </r>
    <r>
      <rPr>
        <sz val="10"/>
        <rFont val="宋体"/>
        <charset val="0"/>
      </rPr>
      <t>—</t>
    </r>
    <r>
      <rPr>
        <sz val="10"/>
        <rFont val="宋体"/>
        <charset val="134"/>
      </rPr>
      <t>虹桥</t>
    </r>
  </si>
  <si>
    <r>
      <rPr>
        <sz val="10"/>
        <rFont val="宋体"/>
        <charset val="134"/>
      </rPr>
      <t>湘</t>
    </r>
    <r>
      <rPr>
        <sz val="10"/>
        <rFont val="宋体"/>
        <charset val="0"/>
      </rPr>
      <t>F53688</t>
    </r>
  </si>
  <si>
    <t>430626100063</t>
  </si>
  <si>
    <r>
      <rPr>
        <sz val="10"/>
        <rFont val="宋体"/>
        <charset val="134"/>
      </rPr>
      <t>平江</t>
    </r>
    <r>
      <rPr>
        <sz val="10"/>
        <rFont val="宋体"/>
        <charset val="0"/>
      </rPr>
      <t>—</t>
    </r>
    <r>
      <rPr>
        <sz val="10"/>
        <rFont val="宋体"/>
        <charset val="134"/>
      </rPr>
      <t>更新</t>
    </r>
  </si>
  <si>
    <r>
      <rPr>
        <sz val="10"/>
        <rFont val="宋体"/>
        <charset val="134"/>
      </rPr>
      <t>湘</t>
    </r>
    <r>
      <rPr>
        <sz val="10"/>
        <rFont val="宋体"/>
        <charset val="0"/>
      </rPr>
      <t>F53722</t>
    </r>
  </si>
  <si>
    <t>430626004742</t>
  </si>
  <si>
    <r>
      <rPr>
        <sz val="10"/>
        <rFont val="宋体"/>
        <charset val="134"/>
      </rPr>
      <t>赵公桥</t>
    </r>
    <r>
      <rPr>
        <sz val="10"/>
        <rFont val="宋体"/>
        <charset val="0"/>
      </rPr>
      <t>—</t>
    </r>
    <r>
      <rPr>
        <sz val="10"/>
        <rFont val="宋体"/>
        <charset val="134"/>
      </rPr>
      <t>平江</t>
    </r>
  </si>
  <si>
    <r>
      <rPr>
        <sz val="10"/>
        <rFont val="宋体"/>
        <charset val="134"/>
      </rPr>
      <t>湘</t>
    </r>
    <r>
      <rPr>
        <sz val="10"/>
        <rFont val="宋体"/>
        <charset val="0"/>
      </rPr>
      <t>F53723</t>
    </r>
  </si>
  <si>
    <t>430626004741</t>
  </si>
  <si>
    <r>
      <rPr>
        <sz val="10"/>
        <rFont val="宋体"/>
        <charset val="134"/>
      </rPr>
      <t>平江</t>
    </r>
    <r>
      <rPr>
        <sz val="10"/>
        <rFont val="宋体"/>
        <charset val="0"/>
      </rPr>
      <t>—</t>
    </r>
    <r>
      <rPr>
        <sz val="10"/>
        <rFont val="宋体"/>
        <charset val="134"/>
      </rPr>
      <t>赵公桥</t>
    </r>
  </si>
  <si>
    <r>
      <rPr>
        <sz val="10"/>
        <rFont val="宋体"/>
        <charset val="134"/>
      </rPr>
      <t>湘</t>
    </r>
    <r>
      <rPr>
        <sz val="10"/>
        <rFont val="宋体"/>
        <charset val="0"/>
      </rPr>
      <t>F53738</t>
    </r>
  </si>
  <si>
    <t>430626004743</t>
  </si>
  <si>
    <r>
      <rPr>
        <sz val="10"/>
        <rFont val="宋体"/>
        <charset val="134"/>
      </rPr>
      <t>湘</t>
    </r>
    <r>
      <rPr>
        <sz val="10"/>
        <rFont val="宋体"/>
        <charset val="0"/>
      </rPr>
      <t>F53760</t>
    </r>
  </si>
  <si>
    <t>HSZ6601B</t>
  </si>
  <si>
    <t>430626004864</t>
  </si>
  <si>
    <r>
      <rPr>
        <sz val="10"/>
        <rFont val="宋体"/>
        <charset val="134"/>
      </rPr>
      <t>平江</t>
    </r>
    <r>
      <rPr>
        <sz val="10"/>
        <rFont val="宋体"/>
        <charset val="0"/>
      </rPr>
      <t>—</t>
    </r>
    <r>
      <rPr>
        <sz val="10"/>
        <rFont val="宋体"/>
        <charset val="134"/>
      </rPr>
      <t>清水</t>
    </r>
  </si>
  <si>
    <r>
      <rPr>
        <sz val="10"/>
        <rFont val="宋体"/>
        <charset val="134"/>
      </rPr>
      <t>湘</t>
    </r>
    <r>
      <rPr>
        <sz val="10"/>
        <rFont val="宋体"/>
        <charset val="0"/>
      </rPr>
      <t>F53771</t>
    </r>
  </si>
  <si>
    <t>ZK6608DAA</t>
  </si>
  <si>
    <t>430626100005</t>
  </si>
  <si>
    <r>
      <rPr>
        <sz val="10"/>
        <rFont val="宋体"/>
        <charset val="134"/>
      </rPr>
      <t>湘</t>
    </r>
    <r>
      <rPr>
        <sz val="10"/>
        <rFont val="宋体"/>
        <charset val="0"/>
      </rPr>
      <t>F53776</t>
    </r>
  </si>
  <si>
    <t>SLG6602C4E</t>
  </si>
  <si>
    <t>430626004895</t>
  </si>
  <si>
    <r>
      <rPr>
        <sz val="10"/>
        <rFont val="宋体"/>
        <charset val="134"/>
      </rPr>
      <t>向家</t>
    </r>
    <r>
      <rPr>
        <sz val="10"/>
        <rFont val="宋体"/>
        <charset val="0"/>
      </rPr>
      <t>—</t>
    </r>
    <r>
      <rPr>
        <sz val="10"/>
        <rFont val="宋体"/>
        <charset val="134"/>
      </rPr>
      <t>平江</t>
    </r>
  </si>
  <si>
    <r>
      <rPr>
        <sz val="10"/>
        <rFont val="宋体"/>
        <charset val="134"/>
      </rPr>
      <t>湘</t>
    </r>
    <r>
      <rPr>
        <sz val="10"/>
        <rFont val="宋体"/>
        <charset val="0"/>
      </rPr>
      <t>F53778</t>
    </r>
  </si>
  <si>
    <t>430626004896</t>
  </si>
  <si>
    <r>
      <rPr>
        <sz val="10"/>
        <rFont val="宋体"/>
        <charset val="134"/>
      </rPr>
      <t>平江</t>
    </r>
    <r>
      <rPr>
        <sz val="10"/>
        <rFont val="宋体"/>
        <charset val="0"/>
      </rPr>
      <t>—</t>
    </r>
    <r>
      <rPr>
        <sz val="10"/>
        <rFont val="宋体"/>
        <charset val="134"/>
      </rPr>
      <t>向家</t>
    </r>
  </si>
  <si>
    <r>
      <rPr>
        <sz val="10"/>
        <rFont val="宋体"/>
        <charset val="134"/>
      </rPr>
      <t>湘</t>
    </r>
    <r>
      <rPr>
        <sz val="10"/>
        <rFont val="宋体"/>
        <charset val="0"/>
      </rPr>
      <t>F53797</t>
    </r>
  </si>
  <si>
    <t>SLG6601C4Z</t>
  </si>
  <si>
    <t>430626004929</t>
  </si>
  <si>
    <r>
      <rPr>
        <sz val="10"/>
        <rFont val="宋体"/>
        <charset val="134"/>
      </rPr>
      <t>湘</t>
    </r>
    <r>
      <rPr>
        <sz val="10"/>
        <rFont val="宋体"/>
        <charset val="0"/>
      </rPr>
      <t>F53817</t>
    </r>
  </si>
  <si>
    <t>EQ6608LT3</t>
  </si>
  <si>
    <t>430626100006</t>
  </si>
  <si>
    <r>
      <rPr>
        <sz val="10"/>
        <rFont val="宋体"/>
        <charset val="134"/>
      </rPr>
      <t>平江</t>
    </r>
    <r>
      <rPr>
        <sz val="10"/>
        <rFont val="宋体"/>
        <charset val="0"/>
      </rPr>
      <t>—</t>
    </r>
    <r>
      <rPr>
        <sz val="10"/>
        <rFont val="宋体"/>
        <charset val="134"/>
      </rPr>
      <t>钟洞</t>
    </r>
  </si>
  <si>
    <r>
      <rPr>
        <sz val="10"/>
        <rFont val="宋体"/>
        <charset val="134"/>
      </rPr>
      <t>湘</t>
    </r>
    <r>
      <rPr>
        <sz val="10"/>
        <rFont val="宋体"/>
        <charset val="0"/>
      </rPr>
      <t>F53827</t>
    </r>
  </si>
  <si>
    <t>430626100004</t>
  </si>
  <si>
    <r>
      <rPr>
        <sz val="10"/>
        <rFont val="宋体"/>
        <charset val="134"/>
      </rPr>
      <t>湘</t>
    </r>
    <r>
      <rPr>
        <sz val="10"/>
        <rFont val="宋体"/>
        <charset val="0"/>
      </rPr>
      <t>F53838</t>
    </r>
  </si>
  <si>
    <t>430626100003</t>
  </si>
  <si>
    <r>
      <rPr>
        <sz val="10"/>
        <rFont val="宋体"/>
        <charset val="134"/>
      </rPr>
      <t>三市</t>
    </r>
    <r>
      <rPr>
        <sz val="10"/>
        <rFont val="宋体"/>
        <charset val="0"/>
      </rPr>
      <t>—</t>
    </r>
    <r>
      <rPr>
        <sz val="10"/>
        <rFont val="宋体"/>
        <charset val="134"/>
      </rPr>
      <t>平江</t>
    </r>
  </si>
  <si>
    <r>
      <rPr>
        <sz val="10"/>
        <rFont val="宋体"/>
        <charset val="134"/>
      </rPr>
      <t>湘</t>
    </r>
    <r>
      <rPr>
        <sz val="10"/>
        <rFont val="宋体"/>
        <charset val="0"/>
      </rPr>
      <t>F53849</t>
    </r>
  </si>
  <si>
    <t>齐鲁</t>
  </si>
  <si>
    <t>BWC6605KA</t>
  </si>
  <si>
    <t>430626100001</t>
  </si>
  <si>
    <r>
      <rPr>
        <sz val="10"/>
        <rFont val="宋体"/>
        <charset val="134"/>
      </rPr>
      <t>平江</t>
    </r>
    <r>
      <rPr>
        <sz val="10"/>
        <rFont val="宋体"/>
        <charset val="0"/>
      </rPr>
      <t>—</t>
    </r>
    <r>
      <rPr>
        <sz val="10"/>
        <rFont val="宋体"/>
        <charset val="134"/>
      </rPr>
      <t>瑚佩</t>
    </r>
  </si>
  <si>
    <r>
      <rPr>
        <sz val="10"/>
        <rFont val="宋体"/>
        <charset val="134"/>
      </rPr>
      <t>湘</t>
    </r>
    <r>
      <rPr>
        <sz val="10"/>
        <rFont val="宋体"/>
        <charset val="0"/>
      </rPr>
      <t>F53891</t>
    </r>
  </si>
  <si>
    <t>430626100020</t>
  </si>
  <si>
    <r>
      <rPr>
        <sz val="10"/>
        <rFont val="宋体"/>
        <charset val="134"/>
      </rPr>
      <t>清水</t>
    </r>
    <r>
      <rPr>
        <sz val="10"/>
        <rFont val="宋体"/>
        <charset val="0"/>
      </rPr>
      <t>—</t>
    </r>
    <r>
      <rPr>
        <sz val="10"/>
        <rFont val="宋体"/>
        <charset val="134"/>
      </rPr>
      <t>平江</t>
    </r>
  </si>
  <si>
    <r>
      <rPr>
        <sz val="10"/>
        <rFont val="宋体"/>
        <charset val="134"/>
      </rPr>
      <t>湘</t>
    </r>
    <r>
      <rPr>
        <sz val="10"/>
        <rFont val="宋体"/>
        <charset val="0"/>
      </rPr>
      <t>F53919</t>
    </r>
  </si>
  <si>
    <t>430626100019</t>
  </si>
  <si>
    <r>
      <rPr>
        <sz val="10"/>
        <rFont val="宋体"/>
        <charset val="134"/>
      </rPr>
      <t>湘</t>
    </r>
    <r>
      <rPr>
        <sz val="10"/>
        <rFont val="宋体"/>
        <charset val="0"/>
      </rPr>
      <t>F53926</t>
    </r>
  </si>
  <si>
    <t>430626100022</t>
  </si>
  <si>
    <r>
      <rPr>
        <sz val="10"/>
        <rFont val="宋体"/>
        <charset val="134"/>
      </rPr>
      <t>湘</t>
    </r>
    <r>
      <rPr>
        <sz val="10"/>
        <rFont val="宋体"/>
        <charset val="0"/>
      </rPr>
      <t>F53929</t>
    </r>
  </si>
  <si>
    <t>430626100021</t>
  </si>
  <si>
    <r>
      <rPr>
        <sz val="10"/>
        <rFont val="宋体"/>
        <charset val="134"/>
      </rPr>
      <t>兴阳</t>
    </r>
    <r>
      <rPr>
        <sz val="10"/>
        <rFont val="宋体"/>
        <charset val="0"/>
      </rPr>
      <t>—</t>
    </r>
    <r>
      <rPr>
        <sz val="10"/>
        <rFont val="宋体"/>
        <charset val="134"/>
      </rPr>
      <t>稻田</t>
    </r>
  </si>
  <si>
    <r>
      <rPr>
        <sz val="10"/>
        <rFont val="宋体"/>
        <charset val="134"/>
      </rPr>
      <t>湘</t>
    </r>
    <r>
      <rPr>
        <sz val="10"/>
        <rFont val="宋体"/>
        <charset val="0"/>
      </rPr>
      <t>F53988</t>
    </r>
  </si>
  <si>
    <t>430626100017</t>
  </si>
  <si>
    <r>
      <rPr>
        <sz val="10"/>
        <rFont val="宋体"/>
        <charset val="134"/>
      </rPr>
      <t>虹桥</t>
    </r>
    <r>
      <rPr>
        <sz val="10"/>
        <rFont val="宋体"/>
        <charset val="0"/>
      </rPr>
      <t>—</t>
    </r>
    <r>
      <rPr>
        <sz val="10"/>
        <rFont val="宋体"/>
        <charset val="134"/>
      </rPr>
      <t>平江</t>
    </r>
  </si>
  <si>
    <r>
      <rPr>
        <sz val="10"/>
        <rFont val="宋体"/>
        <charset val="134"/>
      </rPr>
      <t>湘</t>
    </r>
    <r>
      <rPr>
        <sz val="10"/>
        <rFont val="宋体"/>
        <charset val="0"/>
      </rPr>
      <t>F53990</t>
    </r>
  </si>
  <si>
    <t>430626100025</t>
  </si>
  <si>
    <r>
      <rPr>
        <sz val="10"/>
        <rFont val="宋体"/>
        <charset val="134"/>
      </rPr>
      <t>瑚佩</t>
    </r>
    <r>
      <rPr>
        <sz val="10"/>
        <rFont val="宋体"/>
        <charset val="0"/>
      </rPr>
      <t>—</t>
    </r>
    <r>
      <rPr>
        <sz val="10"/>
        <rFont val="宋体"/>
        <charset val="134"/>
      </rPr>
      <t>平江</t>
    </r>
  </si>
  <si>
    <r>
      <rPr>
        <sz val="10"/>
        <rFont val="宋体"/>
        <charset val="134"/>
      </rPr>
      <t>湘</t>
    </r>
    <r>
      <rPr>
        <sz val="10"/>
        <rFont val="宋体"/>
        <charset val="0"/>
      </rPr>
      <t>F54056</t>
    </r>
  </si>
  <si>
    <t>430626100047</t>
  </si>
  <si>
    <r>
      <rPr>
        <sz val="10"/>
        <rFont val="宋体"/>
        <charset val="134"/>
      </rPr>
      <t>湘</t>
    </r>
    <r>
      <rPr>
        <sz val="10"/>
        <rFont val="宋体"/>
        <charset val="0"/>
      </rPr>
      <t>F54078</t>
    </r>
  </si>
  <si>
    <t>430626100058</t>
  </si>
  <si>
    <r>
      <rPr>
        <sz val="10"/>
        <rFont val="宋体"/>
        <charset val="134"/>
      </rPr>
      <t>湘</t>
    </r>
    <r>
      <rPr>
        <sz val="10"/>
        <rFont val="宋体"/>
        <charset val="0"/>
      </rPr>
      <t>F54109</t>
    </r>
  </si>
  <si>
    <t>悦西</t>
  </si>
  <si>
    <t>ZJC6601HF7</t>
  </si>
  <si>
    <t>430626100056</t>
  </si>
  <si>
    <r>
      <rPr>
        <sz val="10"/>
        <rFont val="宋体"/>
        <charset val="134"/>
      </rPr>
      <t>湘</t>
    </r>
    <r>
      <rPr>
        <sz val="10"/>
        <rFont val="宋体"/>
        <charset val="0"/>
      </rPr>
      <t>F54126</t>
    </r>
  </si>
  <si>
    <t>430626100037</t>
  </si>
  <si>
    <r>
      <rPr>
        <sz val="10"/>
        <rFont val="宋体"/>
        <charset val="134"/>
      </rPr>
      <t>湘</t>
    </r>
    <r>
      <rPr>
        <sz val="10"/>
        <rFont val="宋体"/>
        <charset val="0"/>
      </rPr>
      <t>F54166</t>
    </r>
  </si>
  <si>
    <t>430626100036</t>
  </si>
  <si>
    <r>
      <rPr>
        <sz val="10"/>
        <rFont val="宋体"/>
        <charset val="134"/>
      </rPr>
      <t>湘</t>
    </r>
    <r>
      <rPr>
        <sz val="10"/>
        <rFont val="宋体"/>
        <charset val="0"/>
      </rPr>
      <t>F54177</t>
    </r>
  </si>
  <si>
    <t>430626100052</t>
  </si>
  <si>
    <r>
      <rPr>
        <sz val="10"/>
        <rFont val="宋体"/>
        <charset val="134"/>
      </rPr>
      <t>湘</t>
    </r>
    <r>
      <rPr>
        <sz val="10"/>
        <rFont val="宋体"/>
        <charset val="0"/>
      </rPr>
      <t>F54179</t>
    </r>
  </si>
  <si>
    <t>430626100051</t>
  </si>
  <si>
    <r>
      <rPr>
        <sz val="10"/>
        <rFont val="宋体"/>
        <charset val="134"/>
      </rPr>
      <t>盘塘</t>
    </r>
    <r>
      <rPr>
        <sz val="10"/>
        <rFont val="宋体"/>
        <charset val="0"/>
      </rPr>
      <t>—</t>
    </r>
    <r>
      <rPr>
        <sz val="10"/>
        <rFont val="宋体"/>
        <charset val="134"/>
      </rPr>
      <t>平江</t>
    </r>
  </si>
  <si>
    <r>
      <rPr>
        <sz val="10"/>
        <rFont val="宋体"/>
        <charset val="134"/>
      </rPr>
      <t>湘</t>
    </r>
    <r>
      <rPr>
        <sz val="10"/>
        <rFont val="宋体"/>
        <charset val="0"/>
      </rPr>
      <t>F54189</t>
    </r>
  </si>
  <si>
    <t>SLG609C4E</t>
  </si>
  <si>
    <t>430626100023</t>
  </si>
  <si>
    <r>
      <rPr>
        <sz val="10"/>
        <rFont val="宋体"/>
        <charset val="134"/>
      </rPr>
      <t>湘</t>
    </r>
    <r>
      <rPr>
        <sz val="10"/>
        <rFont val="宋体"/>
        <charset val="0"/>
      </rPr>
      <t>F54218</t>
    </r>
  </si>
  <si>
    <t>SLG6608C4E</t>
  </si>
  <si>
    <t>430626100024</t>
  </si>
  <si>
    <r>
      <rPr>
        <sz val="10"/>
        <rFont val="宋体"/>
        <charset val="134"/>
      </rPr>
      <t>湘</t>
    </r>
    <r>
      <rPr>
        <sz val="10"/>
        <rFont val="宋体"/>
        <charset val="0"/>
      </rPr>
      <t>F54239</t>
    </r>
  </si>
  <si>
    <t>430626100057</t>
  </si>
  <si>
    <r>
      <rPr>
        <sz val="10"/>
        <rFont val="宋体"/>
        <charset val="134"/>
      </rPr>
      <t>双江</t>
    </r>
    <r>
      <rPr>
        <sz val="10"/>
        <rFont val="宋体"/>
        <charset val="0"/>
      </rPr>
      <t>—</t>
    </r>
    <r>
      <rPr>
        <sz val="10"/>
        <rFont val="宋体"/>
        <charset val="134"/>
      </rPr>
      <t>平江</t>
    </r>
  </si>
  <si>
    <r>
      <rPr>
        <sz val="10"/>
        <rFont val="宋体"/>
        <charset val="134"/>
      </rPr>
      <t>湘</t>
    </r>
    <r>
      <rPr>
        <sz val="10"/>
        <rFont val="宋体"/>
        <charset val="0"/>
      </rPr>
      <t>F54277</t>
    </r>
  </si>
  <si>
    <t>430626100054</t>
  </si>
  <si>
    <r>
      <rPr>
        <sz val="10"/>
        <rFont val="宋体"/>
        <charset val="134"/>
      </rPr>
      <t>湘</t>
    </r>
    <r>
      <rPr>
        <sz val="10"/>
        <rFont val="宋体"/>
        <charset val="0"/>
      </rPr>
      <t>F54318</t>
    </r>
  </si>
  <si>
    <t>430626100038</t>
  </si>
  <si>
    <r>
      <rPr>
        <sz val="10"/>
        <rFont val="宋体"/>
        <charset val="134"/>
      </rPr>
      <t>湘</t>
    </r>
    <r>
      <rPr>
        <sz val="10"/>
        <rFont val="宋体"/>
        <charset val="0"/>
      </rPr>
      <t>F54329</t>
    </r>
  </si>
  <si>
    <t>430626100035</t>
  </si>
  <si>
    <r>
      <rPr>
        <sz val="10"/>
        <rFont val="宋体"/>
        <charset val="134"/>
      </rPr>
      <t>平江</t>
    </r>
    <r>
      <rPr>
        <sz val="10"/>
        <rFont val="宋体"/>
        <charset val="0"/>
      </rPr>
      <t>—</t>
    </r>
    <r>
      <rPr>
        <sz val="10"/>
        <rFont val="宋体"/>
        <charset val="134"/>
      </rPr>
      <t>三联</t>
    </r>
  </si>
  <si>
    <r>
      <rPr>
        <sz val="10"/>
        <rFont val="宋体"/>
        <charset val="134"/>
      </rPr>
      <t>湘</t>
    </r>
    <r>
      <rPr>
        <sz val="10"/>
        <rFont val="宋体"/>
        <charset val="0"/>
      </rPr>
      <t>F54339</t>
    </r>
  </si>
  <si>
    <t>430626100049</t>
  </si>
  <si>
    <r>
      <rPr>
        <sz val="10"/>
        <rFont val="宋体"/>
        <charset val="134"/>
      </rPr>
      <t>平江</t>
    </r>
    <r>
      <rPr>
        <sz val="10"/>
        <rFont val="宋体"/>
        <charset val="0"/>
      </rPr>
      <t>—</t>
    </r>
    <r>
      <rPr>
        <sz val="10"/>
        <rFont val="宋体"/>
        <charset val="134"/>
      </rPr>
      <t>南江</t>
    </r>
  </si>
  <si>
    <r>
      <rPr>
        <sz val="10"/>
        <rFont val="宋体"/>
        <charset val="134"/>
      </rPr>
      <t>湘</t>
    </r>
    <r>
      <rPr>
        <sz val="10"/>
        <rFont val="宋体"/>
        <charset val="0"/>
      </rPr>
      <t>F54359</t>
    </r>
  </si>
  <si>
    <t>430626100034</t>
  </si>
  <si>
    <r>
      <rPr>
        <sz val="10"/>
        <rFont val="宋体"/>
        <charset val="134"/>
      </rPr>
      <t>三联</t>
    </r>
    <r>
      <rPr>
        <sz val="10"/>
        <rFont val="宋体"/>
        <charset val="0"/>
      </rPr>
      <t>—</t>
    </r>
    <r>
      <rPr>
        <sz val="10"/>
        <rFont val="宋体"/>
        <charset val="134"/>
      </rPr>
      <t>平江</t>
    </r>
  </si>
  <si>
    <r>
      <rPr>
        <sz val="10"/>
        <rFont val="宋体"/>
        <charset val="134"/>
      </rPr>
      <t>湘</t>
    </r>
    <r>
      <rPr>
        <sz val="10"/>
        <rFont val="宋体"/>
        <charset val="0"/>
      </rPr>
      <t>F54396</t>
    </r>
  </si>
  <si>
    <t>430626100050</t>
  </si>
  <si>
    <r>
      <rPr>
        <sz val="10"/>
        <rFont val="宋体"/>
        <charset val="134"/>
      </rPr>
      <t>湘</t>
    </r>
    <r>
      <rPr>
        <sz val="10"/>
        <rFont val="宋体"/>
        <charset val="0"/>
      </rPr>
      <t>F54408</t>
    </r>
  </si>
  <si>
    <t>430626100055</t>
  </si>
  <si>
    <r>
      <rPr>
        <sz val="10"/>
        <rFont val="宋体"/>
        <charset val="134"/>
      </rPr>
      <t>湘</t>
    </r>
    <r>
      <rPr>
        <sz val="10"/>
        <rFont val="宋体"/>
        <charset val="0"/>
      </rPr>
      <t>F54441</t>
    </r>
  </si>
  <si>
    <t>430626000005</t>
  </si>
  <si>
    <r>
      <rPr>
        <sz val="10"/>
        <rFont val="宋体"/>
        <charset val="134"/>
      </rPr>
      <t>湘</t>
    </r>
    <r>
      <rPr>
        <sz val="10"/>
        <rFont val="宋体"/>
        <charset val="0"/>
      </rPr>
      <t>F54489</t>
    </r>
  </si>
  <si>
    <t>430626100048</t>
  </si>
  <si>
    <r>
      <rPr>
        <sz val="10"/>
        <rFont val="宋体"/>
        <charset val="134"/>
      </rPr>
      <t>湘</t>
    </r>
    <r>
      <rPr>
        <sz val="10"/>
        <rFont val="宋体"/>
        <charset val="0"/>
      </rPr>
      <t>F54548</t>
    </r>
  </si>
  <si>
    <t>430626100053</t>
  </si>
  <si>
    <r>
      <rPr>
        <sz val="10"/>
        <rFont val="宋体"/>
        <charset val="134"/>
      </rPr>
      <t>湘</t>
    </r>
    <r>
      <rPr>
        <sz val="10"/>
        <rFont val="宋体"/>
        <charset val="0"/>
      </rPr>
      <t>F54596</t>
    </r>
  </si>
  <si>
    <t>430626100066</t>
  </si>
  <si>
    <r>
      <rPr>
        <sz val="10"/>
        <rFont val="宋体"/>
        <charset val="134"/>
      </rPr>
      <t>岑川</t>
    </r>
    <r>
      <rPr>
        <sz val="10"/>
        <rFont val="宋体"/>
        <charset val="0"/>
      </rPr>
      <t>—</t>
    </r>
    <r>
      <rPr>
        <sz val="10"/>
        <rFont val="宋体"/>
        <charset val="134"/>
      </rPr>
      <t>平江</t>
    </r>
  </si>
  <si>
    <r>
      <rPr>
        <sz val="10"/>
        <rFont val="宋体"/>
        <charset val="134"/>
      </rPr>
      <t>湘</t>
    </r>
    <r>
      <rPr>
        <sz val="10"/>
        <rFont val="宋体"/>
        <charset val="0"/>
      </rPr>
      <t>F55201</t>
    </r>
  </si>
  <si>
    <t>430626100065</t>
  </si>
  <si>
    <r>
      <rPr>
        <sz val="10"/>
        <rFont val="宋体"/>
        <charset val="134"/>
      </rPr>
      <t>湘</t>
    </r>
    <r>
      <rPr>
        <sz val="10"/>
        <rFont val="宋体"/>
        <charset val="0"/>
      </rPr>
      <t>F73550</t>
    </r>
  </si>
  <si>
    <t>430626100179</t>
  </si>
  <si>
    <r>
      <rPr>
        <sz val="10"/>
        <rFont val="宋体"/>
        <charset val="134"/>
      </rPr>
      <t>西江</t>
    </r>
    <r>
      <rPr>
        <sz val="10"/>
        <rFont val="宋体"/>
        <charset val="0"/>
      </rPr>
      <t>—</t>
    </r>
    <r>
      <rPr>
        <sz val="10"/>
        <rFont val="宋体"/>
        <charset val="134"/>
      </rPr>
      <t>平江</t>
    </r>
  </si>
  <si>
    <r>
      <rPr>
        <sz val="10"/>
        <rFont val="宋体"/>
        <charset val="134"/>
      </rPr>
      <t>湘</t>
    </r>
    <r>
      <rPr>
        <sz val="10"/>
        <rFont val="宋体"/>
        <charset val="0"/>
      </rPr>
      <t>F73756</t>
    </r>
  </si>
  <si>
    <t>430626100180</t>
  </si>
  <si>
    <r>
      <rPr>
        <sz val="10"/>
        <rFont val="宋体"/>
        <charset val="134"/>
      </rPr>
      <t>大洲</t>
    </r>
    <r>
      <rPr>
        <sz val="10"/>
        <rFont val="宋体"/>
        <charset val="0"/>
      </rPr>
      <t>—</t>
    </r>
    <r>
      <rPr>
        <sz val="10"/>
        <rFont val="宋体"/>
        <charset val="134"/>
      </rPr>
      <t>平江</t>
    </r>
  </si>
  <si>
    <r>
      <rPr>
        <sz val="10"/>
        <rFont val="宋体"/>
        <charset val="134"/>
      </rPr>
      <t>湘</t>
    </r>
    <r>
      <rPr>
        <sz val="10"/>
        <rFont val="宋体"/>
        <charset val="0"/>
      </rPr>
      <t>F73812</t>
    </r>
  </si>
  <si>
    <t>430626100249</t>
  </si>
  <si>
    <r>
      <rPr>
        <sz val="10"/>
        <rFont val="宋体"/>
        <charset val="134"/>
      </rPr>
      <t>湘</t>
    </r>
    <r>
      <rPr>
        <sz val="10"/>
        <rFont val="宋体"/>
        <charset val="0"/>
      </rPr>
      <t>F73850</t>
    </r>
  </si>
  <si>
    <t>430626100181</t>
  </si>
  <si>
    <r>
      <rPr>
        <sz val="10"/>
        <rFont val="宋体"/>
        <charset val="134"/>
      </rPr>
      <t>深坑</t>
    </r>
    <r>
      <rPr>
        <sz val="10"/>
        <rFont val="宋体"/>
        <charset val="0"/>
      </rPr>
      <t>—</t>
    </r>
    <r>
      <rPr>
        <sz val="10"/>
        <rFont val="宋体"/>
        <charset val="134"/>
      </rPr>
      <t>平江</t>
    </r>
  </si>
  <si>
    <r>
      <rPr>
        <sz val="10"/>
        <rFont val="宋体"/>
        <charset val="134"/>
      </rPr>
      <t>湘</t>
    </r>
    <r>
      <rPr>
        <sz val="10"/>
        <rFont val="宋体"/>
        <charset val="0"/>
      </rPr>
      <t>F86620</t>
    </r>
  </si>
  <si>
    <t>430626100252</t>
  </si>
  <si>
    <r>
      <rPr>
        <sz val="10"/>
        <rFont val="宋体"/>
        <charset val="134"/>
      </rPr>
      <t>三墩</t>
    </r>
    <r>
      <rPr>
        <sz val="10"/>
        <rFont val="宋体"/>
        <charset val="0"/>
      </rPr>
      <t>—</t>
    </r>
    <r>
      <rPr>
        <sz val="10"/>
        <rFont val="宋体"/>
        <charset val="134"/>
      </rPr>
      <t>平江</t>
    </r>
  </si>
  <si>
    <r>
      <rPr>
        <sz val="10"/>
        <rFont val="宋体"/>
        <charset val="134"/>
      </rPr>
      <t>湘</t>
    </r>
    <r>
      <rPr>
        <sz val="10"/>
        <rFont val="宋体"/>
        <charset val="0"/>
      </rPr>
      <t>FA0155</t>
    </r>
  </si>
  <si>
    <t>430626100113</t>
  </si>
  <si>
    <r>
      <rPr>
        <sz val="10"/>
        <rFont val="宋体"/>
        <charset val="134"/>
      </rPr>
      <t>炉坪</t>
    </r>
    <r>
      <rPr>
        <sz val="10"/>
        <rFont val="宋体"/>
        <charset val="0"/>
      </rPr>
      <t>—</t>
    </r>
    <r>
      <rPr>
        <sz val="10"/>
        <rFont val="宋体"/>
        <charset val="134"/>
      </rPr>
      <t>平江</t>
    </r>
  </si>
  <si>
    <r>
      <rPr>
        <sz val="10"/>
        <rFont val="宋体"/>
        <charset val="134"/>
      </rPr>
      <t>湘</t>
    </r>
    <r>
      <rPr>
        <sz val="10"/>
        <rFont val="宋体"/>
        <charset val="0"/>
      </rPr>
      <t>FA0556</t>
    </r>
  </si>
  <si>
    <t>430626100073</t>
  </si>
  <si>
    <r>
      <rPr>
        <sz val="10"/>
        <rFont val="宋体"/>
        <charset val="134"/>
      </rPr>
      <t>南江</t>
    </r>
    <r>
      <rPr>
        <sz val="10"/>
        <rFont val="宋体"/>
        <charset val="0"/>
      </rPr>
      <t>—</t>
    </r>
    <r>
      <rPr>
        <sz val="10"/>
        <rFont val="宋体"/>
        <charset val="134"/>
      </rPr>
      <t>平江</t>
    </r>
  </si>
  <si>
    <r>
      <rPr>
        <sz val="10"/>
        <rFont val="宋体"/>
        <charset val="134"/>
      </rPr>
      <t>湘</t>
    </r>
    <r>
      <rPr>
        <sz val="10"/>
        <rFont val="宋体"/>
        <charset val="0"/>
      </rPr>
      <t>FA0729</t>
    </r>
  </si>
  <si>
    <t>430626100081</t>
  </si>
  <si>
    <r>
      <rPr>
        <sz val="10"/>
        <rFont val="宋体"/>
        <charset val="134"/>
      </rPr>
      <t>湘</t>
    </r>
    <r>
      <rPr>
        <sz val="10"/>
        <rFont val="宋体"/>
        <charset val="0"/>
      </rPr>
      <t>FA0761</t>
    </r>
  </si>
  <si>
    <t>430626100088</t>
  </si>
  <si>
    <r>
      <rPr>
        <sz val="10"/>
        <rFont val="宋体"/>
        <charset val="134"/>
      </rPr>
      <t>湘</t>
    </r>
    <r>
      <rPr>
        <sz val="10"/>
        <rFont val="宋体"/>
        <charset val="0"/>
      </rPr>
      <t>FA1017</t>
    </r>
  </si>
  <si>
    <t>430626100096</t>
  </si>
  <si>
    <r>
      <rPr>
        <sz val="10"/>
        <rFont val="宋体"/>
        <charset val="134"/>
      </rPr>
      <t>东山寺</t>
    </r>
    <r>
      <rPr>
        <sz val="10"/>
        <rFont val="宋体"/>
        <charset val="0"/>
      </rPr>
      <t>—</t>
    </r>
    <r>
      <rPr>
        <sz val="10"/>
        <rFont val="宋体"/>
        <charset val="134"/>
      </rPr>
      <t>平江</t>
    </r>
  </si>
  <si>
    <r>
      <rPr>
        <sz val="10"/>
        <rFont val="宋体"/>
        <charset val="134"/>
      </rPr>
      <t>湘</t>
    </r>
    <r>
      <rPr>
        <sz val="10"/>
        <rFont val="宋体"/>
        <charset val="0"/>
      </rPr>
      <t>FA1320</t>
    </r>
  </si>
  <si>
    <t>430626100150</t>
  </si>
  <si>
    <r>
      <rPr>
        <sz val="10"/>
        <rFont val="宋体"/>
        <charset val="134"/>
      </rPr>
      <t>湘</t>
    </r>
    <r>
      <rPr>
        <sz val="10"/>
        <rFont val="宋体"/>
        <charset val="0"/>
      </rPr>
      <t>FA2199</t>
    </r>
  </si>
  <si>
    <t>SLG6607C5E</t>
  </si>
  <si>
    <t>430626100070</t>
  </si>
  <si>
    <r>
      <rPr>
        <sz val="10"/>
        <rFont val="宋体"/>
        <charset val="134"/>
      </rPr>
      <t>平江</t>
    </r>
    <r>
      <rPr>
        <sz val="10"/>
        <rFont val="宋体"/>
        <charset val="0"/>
      </rPr>
      <t>—</t>
    </r>
    <r>
      <rPr>
        <sz val="10"/>
        <rFont val="宋体"/>
        <charset val="134"/>
      </rPr>
      <t>余坪</t>
    </r>
  </si>
  <si>
    <r>
      <rPr>
        <sz val="10"/>
        <rFont val="宋体"/>
        <charset val="134"/>
      </rPr>
      <t>湘</t>
    </r>
    <r>
      <rPr>
        <sz val="10"/>
        <rFont val="宋体"/>
        <charset val="0"/>
      </rPr>
      <t>FA2226</t>
    </r>
  </si>
  <si>
    <t>430626100072</t>
  </si>
  <si>
    <r>
      <rPr>
        <sz val="10"/>
        <rFont val="宋体"/>
        <charset val="134"/>
      </rPr>
      <t>湘</t>
    </r>
    <r>
      <rPr>
        <sz val="10"/>
        <rFont val="宋体"/>
        <charset val="0"/>
      </rPr>
      <t>FA2262</t>
    </r>
  </si>
  <si>
    <t>430626100083</t>
  </si>
  <si>
    <r>
      <rPr>
        <sz val="10"/>
        <rFont val="宋体"/>
        <charset val="134"/>
      </rPr>
      <t>湘</t>
    </r>
    <r>
      <rPr>
        <sz val="10"/>
        <rFont val="宋体"/>
        <charset val="0"/>
      </rPr>
      <t>FA2777</t>
    </r>
  </si>
  <si>
    <t>430626100102</t>
  </si>
  <si>
    <r>
      <rPr>
        <sz val="10"/>
        <rFont val="宋体"/>
        <charset val="134"/>
      </rPr>
      <t>湘</t>
    </r>
    <r>
      <rPr>
        <sz val="10"/>
        <rFont val="宋体"/>
        <charset val="0"/>
      </rPr>
      <t>FA2779</t>
    </r>
  </si>
  <si>
    <t>430626100109</t>
  </si>
  <si>
    <r>
      <rPr>
        <sz val="10"/>
        <rFont val="宋体"/>
        <charset val="134"/>
      </rPr>
      <t>湘</t>
    </r>
    <r>
      <rPr>
        <sz val="10"/>
        <rFont val="宋体"/>
        <charset val="0"/>
      </rPr>
      <t>FA3198</t>
    </r>
  </si>
  <si>
    <t>430626100106</t>
  </si>
  <si>
    <r>
      <rPr>
        <sz val="10"/>
        <rFont val="宋体"/>
        <charset val="134"/>
      </rPr>
      <t>湘</t>
    </r>
    <r>
      <rPr>
        <sz val="10"/>
        <rFont val="宋体"/>
        <charset val="0"/>
      </rPr>
      <t>FA5107</t>
    </r>
  </si>
  <si>
    <t>430626100175</t>
  </si>
  <si>
    <r>
      <rPr>
        <sz val="10"/>
        <rFont val="宋体"/>
        <charset val="134"/>
      </rPr>
      <t>虹桥</t>
    </r>
    <r>
      <rPr>
        <sz val="10"/>
        <rFont val="宋体"/>
        <charset val="0"/>
      </rPr>
      <t>—</t>
    </r>
    <r>
      <rPr>
        <sz val="10"/>
        <rFont val="宋体"/>
        <charset val="134"/>
      </rPr>
      <t>长寿</t>
    </r>
  </si>
  <si>
    <r>
      <rPr>
        <sz val="10"/>
        <rFont val="宋体"/>
        <charset val="134"/>
      </rPr>
      <t>湘</t>
    </r>
    <r>
      <rPr>
        <sz val="10"/>
        <rFont val="宋体"/>
        <charset val="0"/>
      </rPr>
      <t>FA5576</t>
    </r>
  </si>
  <si>
    <t>430626100071</t>
  </si>
  <si>
    <r>
      <rPr>
        <sz val="10"/>
        <rFont val="宋体"/>
        <charset val="134"/>
      </rPr>
      <t>平江</t>
    </r>
    <r>
      <rPr>
        <sz val="10"/>
        <rFont val="宋体"/>
        <charset val="0"/>
      </rPr>
      <t>—</t>
    </r>
    <r>
      <rPr>
        <sz val="10"/>
        <rFont val="宋体"/>
        <charset val="134"/>
      </rPr>
      <t>冬塔</t>
    </r>
  </si>
  <si>
    <r>
      <rPr>
        <sz val="10"/>
        <rFont val="宋体"/>
        <charset val="134"/>
      </rPr>
      <t>湘</t>
    </r>
    <r>
      <rPr>
        <sz val="10"/>
        <rFont val="宋体"/>
        <charset val="0"/>
      </rPr>
      <t>FA5591</t>
    </r>
  </si>
  <si>
    <t>430626100082</t>
  </si>
  <si>
    <r>
      <rPr>
        <sz val="10"/>
        <rFont val="宋体"/>
        <charset val="134"/>
      </rPr>
      <t>湘</t>
    </r>
    <r>
      <rPr>
        <sz val="10"/>
        <rFont val="宋体"/>
        <charset val="0"/>
      </rPr>
      <t>FA5825</t>
    </r>
  </si>
  <si>
    <t>430626100146</t>
  </si>
  <si>
    <r>
      <rPr>
        <sz val="10"/>
        <rFont val="宋体"/>
        <charset val="134"/>
      </rPr>
      <t>湘</t>
    </r>
    <r>
      <rPr>
        <sz val="10"/>
        <rFont val="宋体"/>
        <charset val="0"/>
      </rPr>
      <t>FA6089</t>
    </r>
  </si>
  <si>
    <t>430626100108</t>
  </si>
  <si>
    <r>
      <rPr>
        <sz val="10"/>
        <rFont val="宋体"/>
        <charset val="134"/>
      </rPr>
      <t>湘</t>
    </r>
    <r>
      <rPr>
        <sz val="10"/>
        <rFont val="宋体"/>
        <charset val="0"/>
      </rPr>
      <t>FA6376</t>
    </r>
  </si>
  <si>
    <t>楚风</t>
  </si>
  <si>
    <t>HQG6603EB5</t>
  </si>
  <si>
    <t>430626100085</t>
  </si>
  <si>
    <r>
      <rPr>
        <sz val="10"/>
        <rFont val="宋体"/>
        <charset val="134"/>
      </rPr>
      <t>湘</t>
    </r>
    <r>
      <rPr>
        <sz val="10"/>
        <rFont val="宋体"/>
        <charset val="0"/>
      </rPr>
      <t>FA6677</t>
    </r>
  </si>
  <si>
    <t>430626100255</t>
  </si>
  <si>
    <r>
      <rPr>
        <sz val="10"/>
        <rFont val="宋体"/>
        <charset val="134"/>
      </rPr>
      <t>福寿</t>
    </r>
    <r>
      <rPr>
        <sz val="10"/>
        <rFont val="宋体"/>
        <charset val="0"/>
      </rPr>
      <t>—</t>
    </r>
    <r>
      <rPr>
        <sz val="10"/>
        <rFont val="宋体"/>
        <charset val="134"/>
      </rPr>
      <t>平江</t>
    </r>
  </si>
  <si>
    <r>
      <rPr>
        <sz val="10"/>
        <rFont val="宋体"/>
        <charset val="134"/>
      </rPr>
      <t>湘</t>
    </r>
    <r>
      <rPr>
        <sz val="10"/>
        <rFont val="宋体"/>
        <charset val="0"/>
      </rPr>
      <t>FA7675</t>
    </r>
  </si>
  <si>
    <t>430626100095</t>
  </si>
  <si>
    <r>
      <rPr>
        <sz val="10"/>
        <rFont val="宋体"/>
        <charset val="134"/>
      </rPr>
      <t>余坪</t>
    </r>
    <r>
      <rPr>
        <sz val="10"/>
        <rFont val="宋体"/>
        <charset val="0"/>
      </rPr>
      <t>—</t>
    </r>
    <r>
      <rPr>
        <sz val="10"/>
        <rFont val="宋体"/>
        <charset val="134"/>
      </rPr>
      <t>平江</t>
    </r>
  </si>
  <si>
    <r>
      <rPr>
        <sz val="10"/>
        <rFont val="宋体"/>
        <charset val="134"/>
      </rPr>
      <t>湘</t>
    </r>
    <r>
      <rPr>
        <sz val="10"/>
        <rFont val="宋体"/>
        <charset val="0"/>
      </rPr>
      <t>FA7716</t>
    </r>
  </si>
  <si>
    <t>430626100079</t>
  </si>
  <si>
    <r>
      <rPr>
        <sz val="10"/>
        <rFont val="宋体"/>
        <charset val="134"/>
      </rPr>
      <t>湘</t>
    </r>
    <r>
      <rPr>
        <sz val="10"/>
        <rFont val="宋体"/>
        <charset val="0"/>
      </rPr>
      <t>FA7739</t>
    </r>
  </si>
  <si>
    <t>430626100078</t>
  </si>
  <si>
    <r>
      <rPr>
        <sz val="10"/>
        <rFont val="宋体"/>
        <charset val="134"/>
      </rPr>
      <t>湘</t>
    </r>
    <r>
      <rPr>
        <sz val="10"/>
        <rFont val="宋体"/>
        <charset val="0"/>
      </rPr>
      <t>FA7789</t>
    </r>
  </si>
  <si>
    <t>430626100080</t>
  </si>
  <si>
    <r>
      <rPr>
        <sz val="10"/>
        <rFont val="宋体"/>
        <charset val="134"/>
      </rPr>
      <t>湘</t>
    </r>
    <r>
      <rPr>
        <sz val="10"/>
        <rFont val="宋体"/>
        <charset val="0"/>
      </rPr>
      <t>FA7829</t>
    </r>
  </si>
  <si>
    <t>430626100086</t>
  </si>
  <si>
    <r>
      <rPr>
        <sz val="10"/>
        <rFont val="宋体"/>
        <charset val="134"/>
      </rPr>
      <t>木金</t>
    </r>
    <r>
      <rPr>
        <sz val="10"/>
        <rFont val="宋体"/>
        <charset val="0"/>
      </rPr>
      <t>—</t>
    </r>
    <r>
      <rPr>
        <sz val="10"/>
        <rFont val="宋体"/>
        <charset val="134"/>
      </rPr>
      <t>平江</t>
    </r>
  </si>
  <si>
    <r>
      <rPr>
        <sz val="10"/>
        <rFont val="宋体"/>
        <charset val="134"/>
      </rPr>
      <t>湘</t>
    </r>
    <r>
      <rPr>
        <sz val="10"/>
        <rFont val="宋体"/>
        <charset val="0"/>
      </rPr>
      <t>FA7860</t>
    </r>
  </si>
  <si>
    <t>430626100087</t>
  </si>
  <si>
    <r>
      <rPr>
        <sz val="10"/>
        <rFont val="宋体"/>
        <charset val="134"/>
      </rPr>
      <t>长寿</t>
    </r>
    <r>
      <rPr>
        <sz val="10"/>
        <rFont val="宋体"/>
        <charset val="0"/>
      </rPr>
      <t>—</t>
    </r>
    <r>
      <rPr>
        <sz val="10"/>
        <rFont val="宋体"/>
        <charset val="134"/>
      </rPr>
      <t>平江</t>
    </r>
  </si>
  <si>
    <r>
      <rPr>
        <sz val="10"/>
        <rFont val="宋体"/>
        <charset val="134"/>
      </rPr>
      <t>湘</t>
    </r>
    <r>
      <rPr>
        <sz val="10"/>
        <rFont val="宋体"/>
        <charset val="0"/>
      </rPr>
      <t>FA8208</t>
    </r>
  </si>
  <si>
    <t>430626100069</t>
  </si>
  <si>
    <r>
      <rPr>
        <sz val="10"/>
        <rFont val="宋体"/>
        <charset val="134"/>
      </rPr>
      <t>湘</t>
    </r>
    <r>
      <rPr>
        <sz val="10"/>
        <rFont val="宋体"/>
        <charset val="0"/>
      </rPr>
      <t>FB2772</t>
    </r>
  </si>
  <si>
    <t>430626100241</t>
  </si>
  <si>
    <r>
      <rPr>
        <sz val="10"/>
        <rFont val="宋体"/>
        <charset val="134"/>
      </rPr>
      <t>湘</t>
    </r>
    <r>
      <rPr>
        <sz val="10"/>
        <rFont val="宋体"/>
        <charset val="0"/>
      </rPr>
      <t>FB3058</t>
    </r>
  </si>
  <si>
    <t>430626100240</t>
  </si>
  <si>
    <r>
      <rPr>
        <sz val="10"/>
        <rFont val="宋体"/>
        <charset val="134"/>
      </rPr>
      <t>湘</t>
    </r>
    <r>
      <rPr>
        <sz val="10"/>
        <rFont val="宋体"/>
        <charset val="0"/>
      </rPr>
      <t>FB3598</t>
    </r>
  </si>
  <si>
    <t>430626100245</t>
  </si>
  <si>
    <r>
      <rPr>
        <sz val="10"/>
        <rFont val="宋体"/>
        <charset val="134"/>
      </rPr>
      <t>湘</t>
    </r>
    <r>
      <rPr>
        <sz val="10"/>
        <rFont val="宋体"/>
        <charset val="0"/>
      </rPr>
      <t>FB3958</t>
    </r>
  </si>
  <si>
    <t>430626100159</t>
  </si>
  <si>
    <r>
      <rPr>
        <sz val="10"/>
        <rFont val="宋体"/>
        <charset val="134"/>
      </rPr>
      <t>湘</t>
    </r>
    <r>
      <rPr>
        <sz val="10"/>
        <rFont val="宋体"/>
        <charset val="0"/>
      </rPr>
      <t>FB5297</t>
    </r>
  </si>
  <si>
    <t>430626100231</t>
  </si>
  <si>
    <r>
      <rPr>
        <sz val="10"/>
        <rFont val="宋体"/>
        <charset val="134"/>
      </rPr>
      <t>湘</t>
    </r>
    <r>
      <rPr>
        <sz val="10"/>
        <rFont val="宋体"/>
        <charset val="0"/>
      </rPr>
      <t>FB6580</t>
    </r>
  </si>
  <si>
    <t>430626100251</t>
  </si>
  <si>
    <r>
      <rPr>
        <sz val="10"/>
        <rFont val="宋体"/>
        <charset val="134"/>
      </rPr>
      <t>平江</t>
    </r>
    <r>
      <rPr>
        <sz val="10"/>
        <rFont val="宋体"/>
        <charset val="0"/>
      </rPr>
      <t>—</t>
    </r>
    <r>
      <rPr>
        <sz val="10"/>
        <rFont val="宋体"/>
        <charset val="134"/>
      </rPr>
      <t>三墩</t>
    </r>
  </si>
  <si>
    <r>
      <rPr>
        <sz val="10"/>
        <rFont val="宋体"/>
        <charset val="134"/>
      </rPr>
      <t>湘</t>
    </r>
    <r>
      <rPr>
        <sz val="10"/>
        <rFont val="宋体"/>
        <charset val="0"/>
      </rPr>
      <t>FB6628</t>
    </r>
  </si>
  <si>
    <t>4306266100160</t>
  </si>
  <si>
    <r>
      <rPr>
        <sz val="10"/>
        <rFont val="宋体"/>
        <charset val="134"/>
      </rPr>
      <t>湘</t>
    </r>
    <r>
      <rPr>
        <sz val="10"/>
        <rFont val="宋体"/>
        <charset val="0"/>
      </rPr>
      <t>FB6996</t>
    </r>
  </si>
  <si>
    <t>430626100233</t>
  </si>
  <si>
    <r>
      <rPr>
        <sz val="10"/>
        <rFont val="宋体"/>
        <charset val="134"/>
      </rPr>
      <t>湘</t>
    </r>
    <r>
      <rPr>
        <sz val="10"/>
        <rFont val="宋体"/>
        <charset val="0"/>
      </rPr>
      <t>FB6998</t>
    </r>
  </si>
  <si>
    <t>430626100248</t>
  </si>
  <si>
    <r>
      <rPr>
        <sz val="10"/>
        <rFont val="宋体"/>
        <charset val="134"/>
      </rPr>
      <t>湘</t>
    </r>
    <r>
      <rPr>
        <sz val="10"/>
        <rFont val="宋体"/>
        <charset val="0"/>
      </rPr>
      <t>FB7539</t>
    </r>
  </si>
  <si>
    <t>430626100235</t>
  </si>
  <si>
    <r>
      <rPr>
        <sz val="10"/>
        <rFont val="宋体"/>
        <charset val="134"/>
      </rPr>
      <t>湘</t>
    </r>
    <r>
      <rPr>
        <sz val="10"/>
        <rFont val="宋体"/>
        <charset val="0"/>
      </rPr>
      <t>FB7616</t>
    </r>
  </si>
  <si>
    <t>430626100148</t>
  </si>
  <si>
    <r>
      <rPr>
        <sz val="10"/>
        <rFont val="宋体"/>
        <charset val="134"/>
      </rPr>
      <t>湘</t>
    </r>
    <r>
      <rPr>
        <sz val="10"/>
        <rFont val="宋体"/>
        <charset val="0"/>
      </rPr>
      <t>FB7980</t>
    </r>
  </si>
  <si>
    <t>HS6665A5</t>
  </si>
  <si>
    <t>430626100228</t>
  </si>
  <si>
    <r>
      <rPr>
        <sz val="10"/>
        <rFont val="宋体"/>
        <charset val="134"/>
      </rPr>
      <t>加义</t>
    </r>
    <r>
      <rPr>
        <sz val="10"/>
        <rFont val="宋体"/>
        <charset val="0"/>
      </rPr>
      <t>—</t>
    </r>
    <r>
      <rPr>
        <sz val="10"/>
        <rFont val="宋体"/>
        <charset val="134"/>
      </rPr>
      <t>长寿</t>
    </r>
  </si>
  <si>
    <r>
      <rPr>
        <sz val="10"/>
        <rFont val="宋体"/>
        <charset val="134"/>
      </rPr>
      <t>湘</t>
    </r>
    <r>
      <rPr>
        <sz val="10"/>
        <rFont val="宋体"/>
        <charset val="0"/>
      </rPr>
      <t>FB8078</t>
    </r>
  </si>
  <si>
    <t>430626100276</t>
  </si>
  <si>
    <r>
      <rPr>
        <sz val="10"/>
        <rFont val="宋体"/>
        <charset val="134"/>
      </rPr>
      <t>湘</t>
    </r>
    <r>
      <rPr>
        <sz val="10"/>
        <rFont val="宋体"/>
        <charset val="0"/>
      </rPr>
      <t>FB8121</t>
    </r>
  </si>
  <si>
    <t>430626100234</t>
  </si>
  <si>
    <r>
      <rPr>
        <sz val="10"/>
        <rFont val="宋体"/>
        <charset val="134"/>
      </rPr>
      <t>湘</t>
    </r>
    <r>
      <rPr>
        <sz val="10"/>
        <rFont val="宋体"/>
        <charset val="0"/>
      </rPr>
      <t>FB8817</t>
    </r>
  </si>
  <si>
    <t>430626100152</t>
  </si>
  <si>
    <r>
      <rPr>
        <sz val="10"/>
        <rFont val="宋体"/>
        <charset val="134"/>
      </rPr>
      <t>湘</t>
    </r>
    <r>
      <rPr>
        <sz val="10"/>
        <rFont val="宋体"/>
        <charset val="0"/>
      </rPr>
      <t>FB8952</t>
    </r>
  </si>
  <si>
    <t>430626100230</t>
  </si>
  <si>
    <r>
      <rPr>
        <sz val="10"/>
        <rFont val="宋体"/>
        <charset val="134"/>
      </rPr>
      <t>湘</t>
    </r>
    <r>
      <rPr>
        <sz val="10"/>
        <rFont val="宋体"/>
        <charset val="0"/>
      </rPr>
      <t>FB9525</t>
    </r>
  </si>
  <si>
    <t>430626100229</t>
  </si>
  <si>
    <r>
      <rPr>
        <sz val="10"/>
        <rFont val="宋体"/>
        <charset val="134"/>
      </rPr>
      <t>湘</t>
    </r>
    <r>
      <rPr>
        <sz val="10"/>
        <rFont val="宋体"/>
        <charset val="0"/>
      </rPr>
      <t>FC0202</t>
    </r>
  </si>
  <si>
    <t>430626100156</t>
  </si>
  <si>
    <r>
      <rPr>
        <sz val="10"/>
        <rFont val="宋体"/>
        <charset val="134"/>
      </rPr>
      <t>湘</t>
    </r>
    <r>
      <rPr>
        <sz val="10"/>
        <rFont val="宋体"/>
        <charset val="0"/>
      </rPr>
      <t>FC0697</t>
    </r>
  </si>
  <si>
    <t>430626100246</t>
  </si>
  <si>
    <r>
      <rPr>
        <sz val="10"/>
        <rFont val="宋体"/>
        <charset val="134"/>
      </rPr>
      <t>湘</t>
    </r>
    <r>
      <rPr>
        <sz val="10"/>
        <rFont val="宋体"/>
        <charset val="0"/>
      </rPr>
      <t>FC0735</t>
    </r>
  </si>
  <si>
    <t>430626100250</t>
  </si>
  <si>
    <r>
      <rPr>
        <sz val="10"/>
        <rFont val="宋体"/>
        <charset val="134"/>
      </rPr>
      <t>湘</t>
    </r>
    <r>
      <rPr>
        <sz val="10"/>
        <rFont val="宋体"/>
        <charset val="0"/>
      </rPr>
      <t>FC0797</t>
    </r>
  </si>
  <si>
    <t>430626100237</t>
  </si>
  <si>
    <r>
      <rPr>
        <sz val="10"/>
        <rFont val="宋体"/>
        <charset val="134"/>
      </rPr>
      <t>湘</t>
    </r>
    <r>
      <rPr>
        <sz val="10"/>
        <rFont val="宋体"/>
        <charset val="0"/>
      </rPr>
      <t>FC1929</t>
    </r>
  </si>
  <si>
    <t>430626100247</t>
  </si>
  <si>
    <r>
      <rPr>
        <sz val="10"/>
        <rFont val="宋体"/>
        <charset val="134"/>
      </rPr>
      <t>湘</t>
    </r>
    <r>
      <rPr>
        <sz val="10"/>
        <rFont val="宋体"/>
        <charset val="0"/>
      </rPr>
      <t>FC1999</t>
    </r>
  </si>
  <si>
    <t>430626100257</t>
  </si>
  <si>
    <r>
      <rPr>
        <sz val="10"/>
        <rFont val="宋体"/>
        <charset val="134"/>
      </rPr>
      <t>湘</t>
    </r>
    <r>
      <rPr>
        <sz val="10"/>
        <rFont val="宋体"/>
        <charset val="0"/>
      </rPr>
      <t>FC2618</t>
    </r>
  </si>
  <si>
    <t>430626100167</t>
  </si>
  <si>
    <r>
      <rPr>
        <sz val="10"/>
        <rFont val="宋体"/>
        <charset val="134"/>
      </rPr>
      <t>湘</t>
    </r>
    <r>
      <rPr>
        <sz val="10"/>
        <rFont val="宋体"/>
        <charset val="0"/>
      </rPr>
      <t>FC3781</t>
    </r>
  </si>
  <si>
    <t>430626100244</t>
  </si>
  <si>
    <r>
      <rPr>
        <sz val="10"/>
        <rFont val="宋体"/>
        <charset val="134"/>
      </rPr>
      <t>湘</t>
    </r>
    <r>
      <rPr>
        <sz val="10"/>
        <rFont val="宋体"/>
        <charset val="0"/>
      </rPr>
      <t>FC3967</t>
    </r>
  </si>
  <si>
    <t>430626100168</t>
  </si>
  <si>
    <r>
      <rPr>
        <sz val="10"/>
        <rFont val="宋体"/>
        <charset val="134"/>
      </rPr>
      <t>湘</t>
    </r>
    <r>
      <rPr>
        <sz val="10"/>
        <rFont val="宋体"/>
        <charset val="0"/>
      </rPr>
      <t>FC5339</t>
    </r>
  </si>
  <si>
    <t>430626100149</t>
  </si>
  <si>
    <r>
      <rPr>
        <sz val="10"/>
        <rFont val="宋体"/>
        <charset val="134"/>
      </rPr>
      <t>湘</t>
    </r>
    <r>
      <rPr>
        <sz val="10"/>
        <rFont val="宋体"/>
        <charset val="0"/>
      </rPr>
      <t>FC5821</t>
    </r>
  </si>
  <si>
    <t>430626100147</t>
  </si>
  <si>
    <r>
      <rPr>
        <sz val="10"/>
        <rFont val="宋体"/>
        <charset val="134"/>
      </rPr>
      <t>平江</t>
    </r>
    <r>
      <rPr>
        <sz val="10"/>
        <rFont val="宋体"/>
        <charset val="0"/>
      </rPr>
      <t>—</t>
    </r>
    <r>
      <rPr>
        <sz val="10"/>
        <rFont val="宋体"/>
        <charset val="134"/>
      </rPr>
      <t>大洲</t>
    </r>
  </si>
  <si>
    <r>
      <rPr>
        <sz val="10"/>
        <rFont val="宋体"/>
        <charset val="134"/>
      </rPr>
      <t>湘</t>
    </r>
    <r>
      <rPr>
        <sz val="10"/>
        <rFont val="宋体"/>
        <charset val="0"/>
      </rPr>
      <t>FC6781</t>
    </r>
  </si>
  <si>
    <t>430626100239</t>
  </si>
  <si>
    <r>
      <rPr>
        <sz val="10"/>
        <rFont val="宋体"/>
        <charset val="134"/>
      </rPr>
      <t>平江</t>
    </r>
    <r>
      <rPr>
        <sz val="10"/>
        <rFont val="宋体"/>
        <charset val="0"/>
      </rPr>
      <t>—</t>
    </r>
    <r>
      <rPr>
        <sz val="10"/>
        <rFont val="宋体"/>
        <charset val="134"/>
      </rPr>
      <t>石牛寨</t>
    </r>
  </si>
  <si>
    <r>
      <rPr>
        <sz val="10"/>
        <rFont val="宋体"/>
        <charset val="134"/>
      </rPr>
      <t>湘</t>
    </r>
    <r>
      <rPr>
        <sz val="10"/>
        <rFont val="宋体"/>
        <charset val="0"/>
      </rPr>
      <t>FC9176</t>
    </r>
  </si>
  <si>
    <t>430626100275</t>
  </si>
  <si>
    <r>
      <rPr>
        <sz val="10"/>
        <rFont val="宋体"/>
        <charset val="134"/>
      </rPr>
      <t>湘</t>
    </r>
    <r>
      <rPr>
        <sz val="10"/>
        <rFont val="宋体"/>
        <charset val="0"/>
      </rPr>
      <t>FC9709</t>
    </r>
  </si>
  <si>
    <t>430626100236</t>
  </si>
  <si>
    <r>
      <rPr>
        <b/>
        <sz val="12"/>
        <rFont val="宋体"/>
        <charset val="134"/>
      </rPr>
      <t>承诺：我承诺本表中所填数据均真实可靠，并承担因数据问题带来的法</t>
    </r>
    <r>
      <rPr>
        <b/>
        <sz val="12"/>
        <rFont val="Courier New"/>
        <charset val="0"/>
      </rPr>
      <t xml:space="preserve">                                           </t>
    </r>
    <r>
      <rPr>
        <b/>
        <sz val="12"/>
        <rFont val="宋体"/>
        <charset val="134"/>
      </rPr>
      <t>负责人签名：</t>
    </r>
    <r>
      <rPr>
        <b/>
        <u/>
        <sz val="12"/>
        <rFont val="宋体"/>
        <charset val="134"/>
      </rPr>
      <t xml:space="preserve">                </t>
    </r>
    <r>
      <rPr>
        <b/>
        <sz val="12"/>
        <rFont val="Courier New"/>
        <charset val="0"/>
      </rPr>
      <t xml:space="preserve">    </t>
    </r>
    <r>
      <rPr>
        <b/>
        <sz val="12"/>
        <rFont val="宋体"/>
        <charset val="134"/>
      </rPr>
      <t>日期：</t>
    </r>
    <r>
      <rPr>
        <b/>
        <u/>
        <sz val="12"/>
        <rFont val="宋体"/>
        <charset val="134"/>
      </rPr>
      <t xml:space="preserve">              </t>
    </r>
  </si>
  <si>
    <r>
      <rPr>
        <sz val="9"/>
        <rFont val="Arial"/>
        <charset val="0"/>
      </rPr>
      <t>1.</t>
    </r>
    <r>
      <rPr>
        <sz val="9"/>
        <rFont val="宋体"/>
        <charset val="134"/>
      </rPr>
      <t>本表由农村客运经营者填写，统计期为每年的</t>
    </r>
    <r>
      <rPr>
        <sz val="9"/>
        <rFont val="Arial"/>
        <charset val="0"/>
      </rPr>
      <t>1</t>
    </r>
    <r>
      <rPr>
        <sz val="9"/>
        <rFont val="宋体"/>
        <charset val="134"/>
      </rPr>
      <t>月</t>
    </r>
    <r>
      <rPr>
        <sz val="9"/>
        <rFont val="Arial"/>
        <charset val="0"/>
      </rPr>
      <t>1</t>
    </r>
    <r>
      <rPr>
        <sz val="9"/>
        <rFont val="宋体"/>
        <charset val="134"/>
      </rPr>
      <t>日到</t>
    </r>
    <r>
      <rPr>
        <sz val="9"/>
        <rFont val="Arial"/>
        <charset val="0"/>
      </rPr>
      <t>12</t>
    </r>
    <r>
      <rPr>
        <sz val="9"/>
        <rFont val="宋体"/>
        <charset val="134"/>
      </rPr>
      <t>月</t>
    </r>
    <r>
      <rPr>
        <sz val="9"/>
        <rFont val="Arial"/>
        <charset val="0"/>
      </rPr>
      <t>31</t>
    </r>
    <r>
      <rPr>
        <sz val="9"/>
        <rFont val="宋体"/>
        <charset val="134"/>
      </rPr>
      <t>日；</t>
    </r>
  </si>
  <si>
    <r>
      <rPr>
        <sz val="9"/>
        <rFont val="Arial"/>
        <charset val="0"/>
      </rPr>
      <t>2.“</t>
    </r>
    <r>
      <rPr>
        <sz val="9"/>
        <rFont val="宋体"/>
        <charset val="134"/>
      </rPr>
      <t>车龄</t>
    </r>
    <r>
      <rPr>
        <sz val="9"/>
        <rFont val="Arial"/>
        <charset val="0"/>
      </rPr>
      <t>”</t>
    </r>
    <r>
      <rPr>
        <sz val="9"/>
        <rFont val="宋体"/>
        <charset val="134"/>
      </rPr>
      <t>填写车辆自首次登记之日至填报时的年数；</t>
    </r>
  </si>
  <si>
    <r>
      <rPr>
        <sz val="9"/>
        <rFont val="Arial"/>
        <charset val="0"/>
      </rPr>
      <t>3.“</t>
    </r>
    <r>
      <rPr>
        <sz val="9"/>
        <rFont val="宋体"/>
        <charset val="134"/>
      </rPr>
      <t>燃料类型</t>
    </r>
    <r>
      <rPr>
        <sz val="9"/>
        <rFont val="Arial"/>
        <charset val="0"/>
      </rPr>
      <t>”</t>
    </r>
    <r>
      <rPr>
        <sz val="9"/>
        <rFont val="宋体"/>
        <charset val="134"/>
      </rPr>
      <t>主要分为以下几类：汽油、柴油、</t>
    </r>
    <r>
      <rPr>
        <sz val="9"/>
        <rFont val="Arial"/>
        <charset val="0"/>
      </rPr>
      <t>LPG</t>
    </r>
    <r>
      <rPr>
        <sz val="9"/>
        <rFont val="宋体"/>
        <charset val="134"/>
      </rPr>
      <t>、天然气、双燃料（分品种油品和</t>
    </r>
    <r>
      <rPr>
        <sz val="9"/>
        <rFont val="Arial"/>
        <charset val="0"/>
      </rPr>
      <t>LPG\</t>
    </r>
    <r>
      <rPr>
        <sz val="9"/>
        <rFont val="宋体"/>
        <charset val="134"/>
      </rPr>
      <t>天然气）、混合动力</t>
    </r>
    <r>
      <rPr>
        <sz val="9"/>
        <rFont val="Arial"/>
        <charset val="0"/>
      </rPr>
      <t>(</t>
    </r>
    <r>
      <rPr>
        <sz val="9"/>
        <rFont val="宋体"/>
        <charset val="134"/>
      </rPr>
      <t>电和分品种油品</t>
    </r>
    <r>
      <rPr>
        <sz val="9"/>
        <rFont val="Arial"/>
        <charset val="0"/>
      </rPr>
      <t>)</t>
    </r>
    <r>
      <rPr>
        <sz val="9"/>
        <rFont val="宋体"/>
        <charset val="134"/>
      </rPr>
      <t>、纯电动等；</t>
    </r>
  </si>
  <si>
    <r>
      <rPr>
        <sz val="9"/>
        <rFont val="Arial"/>
        <charset val="0"/>
      </rPr>
      <t>4.“</t>
    </r>
    <r>
      <rPr>
        <sz val="9"/>
        <rFont val="宋体"/>
        <charset val="134"/>
      </rPr>
      <t>变更情况</t>
    </r>
    <r>
      <rPr>
        <sz val="9"/>
        <rFont val="Arial"/>
        <charset val="0"/>
      </rPr>
      <t>”</t>
    </r>
    <r>
      <rPr>
        <sz val="9"/>
        <rFont val="宋体"/>
        <charset val="134"/>
      </rPr>
      <t>按照车辆实际情况填写</t>
    </r>
    <r>
      <rPr>
        <sz val="9"/>
        <rFont val="Arial"/>
        <charset val="0"/>
      </rPr>
      <t>“</t>
    </r>
    <r>
      <rPr>
        <sz val="9"/>
        <rFont val="宋体"/>
        <charset val="134"/>
      </rPr>
      <t>新购置</t>
    </r>
    <r>
      <rPr>
        <sz val="9"/>
        <rFont val="Arial"/>
        <charset val="0"/>
      </rPr>
      <t>”</t>
    </r>
    <r>
      <rPr>
        <sz val="9"/>
        <rFont val="宋体"/>
        <charset val="134"/>
      </rPr>
      <t>、</t>
    </r>
    <r>
      <rPr>
        <sz val="9"/>
        <rFont val="Arial"/>
        <charset val="0"/>
      </rPr>
      <t>“</t>
    </r>
    <r>
      <rPr>
        <sz val="9"/>
        <rFont val="宋体"/>
        <charset val="134"/>
      </rPr>
      <t>过户转入</t>
    </r>
    <r>
      <rPr>
        <sz val="9"/>
        <rFont val="Arial"/>
        <charset val="0"/>
      </rPr>
      <t>”</t>
    </r>
    <r>
      <rPr>
        <sz val="9"/>
        <rFont val="宋体"/>
        <charset val="134"/>
      </rPr>
      <t>、</t>
    </r>
    <r>
      <rPr>
        <sz val="9"/>
        <rFont val="Arial"/>
        <charset val="0"/>
      </rPr>
      <t>“</t>
    </r>
    <r>
      <rPr>
        <sz val="9"/>
        <rFont val="宋体"/>
        <charset val="134"/>
      </rPr>
      <t>过户转出</t>
    </r>
    <r>
      <rPr>
        <sz val="9"/>
        <rFont val="Arial"/>
        <charset val="0"/>
      </rPr>
      <t>”</t>
    </r>
    <r>
      <rPr>
        <sz val="9"/>
        <rFont val="宋体"/>
        <charset val="134"/>
      </rPr>
      <t>、</t>
    </r>
    <r>
      <rPr>
        <sz val="9"/>
        <rFont val="Arial"/>
        <charset val="0"/>
      </rPr>
      <t>“</t>
    </r>
    <r>
      <rPr>
        <sz val="9"/>
        <rFont val="宋体"/>
        <charset val="134"/>
      </rPr>
      <t>注销</t>
    </r>
    <r>
      <rPr>
        <sz val="9"/>
        <rFont val="Arial"/>
        <charset val="0"/>
      </rPr>
      <t>/</t>
    </r>
    <r>
      <rPr>
        <sz val="9"/>
        <rFont val="宋体"/>
        <charset val="134"/>
      </rPr>
      <t>报废</t>
    </r>
    <r>
      <rPr>
        <sz val="9"/>
        <rFont val="Arial"/>
        <charset val="0"/>
      </rPr>
      <t>”</t>
    </r>
    <r>
      <rPr>
        <sz val="9"/>
        <rFont val="宋体"/>
        <charset val="134"/>
      </rPr>
      <t>、</t>
    </r>
    <r>
      <rPr>
        <sz val="9"/>
        <rFont val="Arial"/>
        <charset val="0"/>
      </rPr>
      <t>“</t>
    </r>
    <r>
      <rPr>
        <sz val="9"/>
        <rFont val="宋体"/>
        <charset val="134"/>
      </rPr>
      <t>无变更</t>
    </r>
    <r>
      <rPr>
        <sz val="9"/>
        <rFont val="Arial"/>
        <charset val="0"/>
      </rPr>
      <t>”</t>
    </r>
    <r>
      <rPr>
        <sz val="9"/>
        <rFont val="宋体"/>
        <charset val="134"/>
      </rPr>
      <t>；</t>
    </r>
    <r>
      <rPr>
        <sz val="9"/>
        <rFont val="Arial"/>
        <charset val="0"/>
      </rPr>
      <t xml:space="preserve">
“</t>
    </r>
    <r>
      <rPr>
        <sz val="9"/>
        <rFont val="宋体"/>
        <charset val="134"/>
      </rPr>
      <t>新购置</t>
    </r>
    <r>
      <rPr>
        <sz val="9"/>
        <rFont val="Arial"/>
        <charset val="0"/>
      </rPr>
      <t>”</t>
    </r>
    <r>
      <rPr>
        <sz val="9"/>
        <rFont val="宋体"/>
        <charset val="134"/>
      </rPr>
      <t>、</t>
    </r>
    <r>
      <rPr>
        <sz val="9"/>
        <rFont val="Arial"/>
        <charset val="0"/>
      </rPr>
      <t>“</t>
    </r>
    <r>
      <rPr>
        <sz val="9"/>
        <rFont val="宋体"/>
        <charset val="134"/>
      </rPr>
      <t>过户转入</t>
    </r>
    <r>
      <rPr>
        <sz val="9"/>
        <rFont val="Arial"/>
        <charset val="0"/>
      </rPr>
      <t>”</t>
    </r>
    <r>
      <rPr>
        <sz val="9"/>
        <rFont val="宋体"/>
        <charset val="134"/>
      </rPr>
      <t>、</t>
    </r>
    <r>
      <rPr>
        <sz val="9"/>
        <rFont val="Arial"/>
        <charset val="0"/>
      </rPr>
      <t>“</t>
    </r>
    <r>
      <rPr>
        <sz val="9"/>
        <rFont val="宋体"/>
        <charset val="134"/>
      </rPr>
      <t>过户转出</t>
    </r>
    <r>
      <rPr>
        <sz val="9"/>
        <rFont val="Arial"/>
        <charset val="0"/>
      </rPr>
      <t>”</t>
    </r>
    <r>
      <rPr>
        <sz val="9"/>
        <rFont val="宋体"/>
        <charset val="134"/>
      </rPr>
      <t>的变更时间根据车辆登记证书填报；</t>
    </r>
    <r>
      <rPr>
        <sz val="9"/>
        <rFont val="Arial"/>
        <charset val="0"/>
      </rPr>
      <t>“</t>
    </r>
    <r>
      <rPr>
        <sz val="9"/>
        <rFont val="宋体"/>
        <charset val="134"/>
      </rPr>
      <t>注销</t>
    </r>
    <r>
      <rPr>
        <sz val="9"/>
        <rFont val="Arial"/>
        <charset val="0"/>
      </rPr>
      <t>/</t>
    </r>
    <r>
      <rPr>
        <sz val="9"/>
        <rFont val="宋体"/>
        <charset val="134"/>
      </rPr>
      <t>报废</t>
    </r>
    <r>
      <rPr>
        <sz val="9"/>
        <rFont val="Arial"/>
        <charset val="0"/>
      </rPr>
      <t>”</t>
    </r>
    <r>
      <rPr>
        <sz val="9"/>
        <rFont val="宋体"/>
        <charset val="134"/>
      </rPr>
      <t>的变更时间根据车辆报废单</t>
    </r>
    <r>
      <rPr>
        <sz val="9"/>
        <rFont val="Arial"/>
        <charset val="0"/>
      </rPr>
      <t>/</t>
    </r>
    <r>
      <rPr>
        <sz val="9"/>
        <rFont val="宋体"/>
        <charset val="134"/>
      </rPr>
      <t>注销单填报；</t>
    </r>
  </si>
  <si>
    <r>
      <rPr>
        <sz val="9"/>
        <rFont val="Arial"/>
        <charset val="0"/>
      </rPr>
      <t>5.“</t>
    </r>
    <r>
      <rPr>
        <sz val="9"/>
        <rFont val="宋体"/>
        <charset val="134"/>
      </rPr>
      <t>实际运营天数</t>
    </r>
    <r>
      <rPr>
        <sz val="9"/>
        <rFont val="Arial"/>
        <charset val="0"/>
      </rPr>
      <t>”</t>
    </r>
    <r>
      <rPr>
        <sz val="9"/>
        <rFont val="宋体"/>
        <charset val="134"/>
      </rPr>
      <t>填写车辆在本年度实际运营的天数，可参考车辆</t>
    </r>
    <r>
      <rPr>
        <sz val="9"/>
        <rFont val="Arial"/>
        <charset val="0"/>
      </rPr>
      <t>GPS</t>
    </r>
    <r>
      <rPr>
        <sz val="9"/>
        <rFont val="宋体"/>
        <charset val="134"/>
      </rPr>
      <t>数据填写，每辆车出具的全年运营天数证明材料必须由</t>
    </r>
    <r>
      <rPr>
        <sz val="9"/>
        <rFont val="Arial"/>
        <charset val="0"/>
      </rPr>
      <t>GPS</t>
    </r>
    <r>
      <rPr>
        <sz val="9"/>
        <rFont val="宋体"/>
        <charset val="134"/>
      </rPr>
      <t>服务商盖章确认。</t>
    </r>
  </si>
  <si>
    <r>
      <rPr>
        <sz val="9"/>
        <rFont val="Arial"/>
        <charset val="0"/>
      </rPr>
      <t>6."</t>
    </r>
    <r>
      <rPr>
        <sz val="9"/>
        <rFont val="宋体"/>
        <charset val="134"/>
      </rPr>
      <t>系数座位</t>
    </r>
    <r>
      <rPr>
        <sz val="9"/>
        <rFont val="Arial"/>
        <charset val="0"/>
      </rPr>
      <t>"</t>
    </r>
    <r>
      <rPr>
        <sz val="9"/>
        <rFont val="宋体"/>
        <charset val="134"/>
      </rPr>
      <t>计算方法：实际运营天数</t>
    </r>
    <r>
      <rPr>
        <sz val="9"/>
        <rFont val="Arial"/>
        <charset val="0"/>
      </rPr>
      <t>/360</t>
    </r>
    <r>
      <rPr>
        <sz val="9"/>
        <rFont val="宋体"/>
        <charset val="134"/>
      </rPr>
      <t>天</t>
    </r>
    <r>
      <rPr>
        <sz val="9"/>
        <rFont val="Arial"/>
        <charset val="0"/>
      </rPr>
      <t>*</t>
    </r>
    <r>
      <rPr>
        <sz val="9"/>
        <rFont val="宋体"/>
        <charset val="134"/>
      </rPr>
      <t>座位数</t>
    </r>
    <r>
      <rPr>
        <sz val="9"/>
        <rFont val="Arial"/>
        <charset val="0"/>
      </rPr>
      <t>(</t>
    </r>
    <r>
      <rPr>
        <sz val="9"/>
        <rFont val="宋体"/>
        <charset val="134"/>
      </rPr>
      <t>四舍五入取整数）。我市仅平江县需</t>
    </r>
    <r>
      <rPr>
        <sz val="9"/>
        <rFont val="Arial"/>
        <charset val="0"/>
      </rPr>
      <t>*</t>
    </r>
    <r>
      <rPr>
        <sz val="9"/>
        <rFont val="宋体"/>
        <charset val="134"/>
      </rPr>
      <t>脱贫县系数</t>
    </r>
    <r>
      <rPr>
        <sz val="9"/>
        <rFont val="Arial"/>
        <charset val="0"/>
      </rPr>
      <t>1.1</t>
    </r>
  </si>
  <si>
    <r>
      <rPr>
        <sz val="9"/>
        <rFont val="Arial"/>
        <charset val="0"/>
      </rPr>
      <t>7.</t>
    </r>
    <r>
      <rPr>
        <sz val="9"/>
        <rFont val="宋体"/>
        <charset val="134"/>
      </rPr>
      <t>申报数据公示期内，由司机签字确认个人数据。</t>
    </r>
  </si>
  <si>
    <t>附件1</t>
  </si>
  <si>
    <t>2022年度农村客运费改税补贴申报明细表</t>
  </si>
  <si>
    <r>
      <t>填报单位：</t>
    </r>
    <r>
      <rPr>
        <b/>
        <sz val="18"/>
        <rFont val="Arial"/>
        <charset val="134"/>
      </rPr>
      <t>(</t>
    </r>
    <r>
      <rPr>
        <b/>
        <sz val="18"/>
        <rFont val="宋体"/>
        <charset val="134"/>
      </rPr>
      <t>盖章</t>
    </r>
    <r>
      <rPr>
        <b/>
        <sz val="18"/>
        <rFont val="Arial"/>
        <charset val="134"/>
      </rPr>
      <t xml:space="preserve">)      </t>
    </r>
    <r>
      <rPr>
        <b/>
        <u/>
        <sz val="18"/>
        <rFont val="Arial"/>
        <charset val="134"/>
      </rPr>
      <t xml:space="preserve"> </t>
    </r>
    <r>
      <rPr>
        <b/>
        <u/>
        <sz val="18"/>
        <rFont val="宋体"/>
        <charset val="134"/>
      </rPr>
      <t xml:space="preserve">平江县泰安汽车运输有限公司 </t>
    </r>
  </si>
  <si>
    <t xml:space="preserve">  企业统一信用代码或组织机构代码：</t>
  </si>
  <si>
    <t>91430626599437590C</t>
  </si>
  <si>
    <r>
      <t>填报人：</t>
    </r>
    <r>
      <rPr>
        <b/>
        <u/>
        <sz val="18"/>
        <rFont val="宋体"/>
        <charset val="134"/>
      </rPr>
      <t xml:space="preserve">  赖帆  </t>
    </r>
  </si>
  <si>
    <r>
      <t xml:space="preserve">  联系电话：</t>
    </r>
    <r>
      <rPr>
        <b/>
        <u/>
        <sz val="18"/>
        <rFont val="宋体"/>
        <charset val="134"/>
      </rPr>
      <t xml:space="preserve"> 18711236099 </t>
    </r>
  </si>
  <si>
    <r>
      <t>填报日期：</t>
    </r>
    <r>
      <rPr>
        <b/>
        <u/>
        <sz val="18"/>
        <rFont val="宋体"/>
        <charset val="134"/>
      </rPr>
      <t>2022/9/20</t>
    </r>
  </si>
  <si>
    <r>
      <t>所属</t>
    </r>
    <r>
      <rPr>
        <b/>
        <sz val="12"/>
        <color rgb="FFFF0000"/>
        <rFont val="Arial"/>
        <family val="2"/>
        <charset val="0"/>
      </rPr>
      <t xml:space="preserve">
</t>
    </r>
    <r>
      <rPr>
        <b/>
        <sz val="12"/>
        <color rgb="FFFF0000"/>
        <rFont val="宋体"/>
        <charset val="134"/>
      </rPr>
      <t>市州</t>
    </r>
  </si>
  <si>
    <r>
      <t>所属</t>
    </r>
    <r>
      <rPr>
        <b/>
        <sz val="12"/>
        <color rgb="FFFF0000"/>
        <rFont val="Arial"/>
        <family val="2"/>
        <charset val="0"/>
      </rPr>
      <t xml:space="preserve">
</t>
    </r>
    <r>
      <rPr>
        <b/>
        <sz val="12"/>
        <color rgb="FFFF0000"/>
        <rFont val="宋体"/>
        <charset val="134"/>
      </rPr>
      <t>县区</t>
    </r>
  </si>
  <si>
    <r>
      <t>所属</t>
    </r>
    <r>
      <rPr>
        <b/>
        <sz val="12"/>
        <color rgb="FFFF0000"/>
        <rFont val="Arial"/>
        <family val="2"/>
        <charset val="0"/>
      </rPr>
      <t xml:space="preserve">
</t>
    </r>
    <r>
      <rPr>
        <b/>
        <sz val="12"/>
        <color rgb="FFFF0000"/>
        <rFont val="宋体"/>
        <charset val="134"/>
      </rPr>
      <t>企业</t>
    </r>
  </si>
  <si>
    <t>车牌颜色</t>
  </si>
  <si>
    <r>
      <t>车龄</t>
    </r>
    <r>
      <rPr>
        <sz val="12"/>
        <rFont val="Arial"/>
        <family val="2"/>
        <charset val="0"/>
      </rPr>
      <t xml:space="preserve">
</t>
    </r>
    <r>
      <rPr>
        <sz val="12"/>
        <rFont val="宋体"/>
        <charset val="134"/>
      </rPr>
      <t>（年）</t>
    </r>
  </si>
  <si>
    <r>
      <t>排量</t>
    </r>
    <r>
      <rPr>
        <sz val="12"/>
        <rFont val="Arial"/>
        <family val="2"/>
        <charset val="0"/>
      </rPr>
      <t xml:space="preserve">
</t>
    </r>
    <r>
      <rPr>
        <sz val="12"/>
        <rFont val="宋体"/>
        <charset val="134"/>
      </rPr>
      <t>（毫升）</t>
    </r>
  </si>
  <si>
    <r>
      <t>座位数</t>
    </r>
    <r>
      <rPr>
        <sz val="12"/>
        <rFont val="Arial"/>
        <family val="2"/>
        <charset val="0"/>
      </rPr>
      <t>(</t>
    </r>
    <r>
      <rPr>
        <sz val="12"/>
        <rFont val="宋体"/>
        <charset val="134"/>
      </rPr>
      <t>座）</t>
    </r>
  </si>
  <si>
    <r>
      <t>系数</t>
    </r>
    <r>
      <rPr>
        <b/>
        <sz val="12"/>
        <color rgb="FFFF0000"/>
        <rFont val="Arial"/>
        <family val="2"/>
        <charset val="0"/>
      </rPr>
      <t xml:space="preserve">
</t>
    </r>
    <r>
      <rPr>
        <b/>
        <sz val="12"/>
        <color rgb="FFFF0000"/>
        <rFont val="宋体"/>
        <charset val="134"/>
      </rPr>
      <t>座位</t>
    </r>
  </si>
  <si>
    <r>
      <t>实际运</t>
    </r>
    <r>
      <rPr>
        <b/>
        <sz val="12"/>
        <color rgb="FFFF0000"/>
        <rFont val="Arial"/>
        <family val="2"/>
        <charset val="0"/>
      </rPr>
      <t xml:space="preserve">
</t>
    </r>
    <r>
      <rPr>
        <b/>
        <sz val="12"/>
        <color rgb="FFFF0000"/>
        <rFont val="宋体"/>
        <charset val="134"/>
      </rPr>
      <t>营天数</t>
    </r>
  </si>
  <si>
    <r>
      <t>全年行驶里程</t>
    </r>
    <r>
      <rPr>
        <sz val="12"/>
        <rFont val="Arial"/>
        <family val="2"/>
        <charset val="0"/>
      </rPr>
      <t xml:space="preserve">
</t>
    </r>
    <r>
      <rPr>
        <sz val="12"/>
        <rFont val="宋体"/>
        <charset val="134"/>
      </rPr>
      <t>（公里）</t>
    </r>
  </si>
  <si>
    <t>岳阳</t>
  </si>
  <si>
    <t>平江</t>
  </si>
  <si>
    <t>泰安</t>
  </si>
  <si>
    <r>
      <t>湘</t>
    </r>
    <r>
      <rPr>
        <sz val="12"/>
        <rFont val="宋体"/>
        <charset val="134"/>
      </rPr>
      <t>F53283</t>
    </r>
  </si>
  <si>
    <t>430626004783</t>
  </si>
  <si>
    <r>
      <t>淤泥</t>
    </r>
    <r>
      <rPr>
        <sz val="12"/>
        <rFont val="Arial"/>
        <family val="2"/>
        <charset val="0"/>
      </rPr>
      <t>-</t>
    </r>
    <r>
      <rPr>
        <sz val="12"/>
        <rFont val="宋体"/>
        <charset val="134"/>
      </rPr>
      <t>三合</t>
    </r>
  </si>
  <si>
    <t>湘F53746</t>
  </si>
  <si>
    <t>430626004910</t>
  </si>
  <si>
    <r>
      <t>仗义</t>
    </r>
    <r>
      <rPr>
        <sz val="12"/>
        <rFont val="Arial"/>
        <family val="2"/>
        <charset val="0"/>
      </rPr>
      <t>-</t>
    </r>
    <r>
      <rPr>
        <sz val="12"/>
        <rFont val="宋体"/>
        <charset val="134"/>
      </rPr>
      <t>水口嘴</t>
    </r>
  </si>
  <si>
    <t>湘F53761</t>
  </si>
  <si>
    <t>430626004924</t>
  </si>
  <si>
    <r>
      <t>岁华</t>
    </r>
    <r>
      <rPr>
        <sz val="12"/>
        <rFont val="Arial"/>
        <family val="2"/>
        <charset val="0"/>
      </rPr>
      <t>-</t>
    </r>
    <r>
      <rPr>
        <sz val="12"/>
        <rFont val="宋体"/>
        <charset val="134"/>
      </rPr>
      <t>水口嘴</t>
    </r>
  </si>
  <si>
    <t>湘F53775</t>
  </si>
  <si>
    <t>430626004962</t>
  </si>
  <si>
    <r>
      <t>盘塘</t>
    </r>
    <r>
      <rPr>
        <sz val="12"/>
        <rFont val="Arial"/>
        <family val="2"/>
        <charset val="0"/>
      </rPr>
      <t>-</t>
    </r>
    <r>
      <rPr>
        <sz val="12"/>
        <rFont val="宋体"/>
        <charset val="134"/>
      </rPr>
      <t>伍市</t>
    </r>
  </si>
  <si>
    <t>湘F54176</t>
  </si>
  <si>
    <t>430626100059</t>
  </si>
  <si>
    <r>
      <t>黄长</t>
    </r>
    <r>
      <rPr>
        <sz val="12"/>
        <color indexed="8"/>
        <rFont val="Arial"/>
        <family val="2"/>
        <charset val="0"/>
      </rPr>
      <t>-</t>
    </r>
    <r>
      <rPr>
        <sz val="12"/>
        <color theme="1"/>
        <rFont val="宋体"/>
        <charset val="134"/>
      </rPr>
      <t>湖源</t>
    </r>
  </si>
  <si>
    <t>湘F53780</t>
  </si>
  <si>
    <t>430626004909</t>
  </si>
  <si>
    <r>
      <t>平江龙洞</t>
    </r>
    <r>
      <rPr>
        <sz val="12"/>
        <rFont val="Arial"/>
        <family val="2"/>
        <charset val="0"/>
      </rPr>
      <t>-</t>
    </r>
    <r>
      <rPr>
        <sz val="12"/>
        <rFont val="宋体"/>
        <charset val="134"/>
      </rPr>
      <t>大洲</t>
    </r>
  </si>
  <si>
    <t>湘F53785</t>
  </si>
  <si>
    <t>齐鲁牌</t>
  </si>
  <si>
    <t>430626004932</t>
  </si>
  <si>
    <r>
      <t>蒲塘</t>
    </r>
    <r>
      <rPr>
        <sz val="12"/>
        <rFont val="Arial"/>
        <family val="2"/>
        <charset val="0"/>
      </rPr>
      <t>-</t>
    </r>
    <r>
      <rPr>
        <sz val="12"/>
        <rFont val="宋体"/>
        <charset val="134"/>
      </rPr>
      <t>双江口</t>
    </r>
  </si>
  <si>
    <t>湘F53883</t>
  </si>
  <si>
    <t>430626004930</t>
  </si>
  <si>
    <r>
      <t>新石</t>
    </r>
    <r>
      <rPr>
        <sz val="12"/>
        <rFont val="Arial"/>
        <family val="2"/>
        <charset val="0"/>
      </rPr>
      <t>-</t>
    </r>
    <r>
      <rPr>
        <sz val="12"/>
        <rFont val="宋体"/>
        <charset val="134"/>
      </rPr>
      <t>平江黄金</t>
    </r>
  </si>
  <si>
    <t>湘F53540</t>
  </si>
  <si>
    <t>HSZ6570</t>
  </si>
  <si>
    <t>430626004493</t>
  </si>
  <si>
    <r>
      <t>康阜</t>
    </r>
    <r>
      <rPr>
        <sz val="12"/>
        <rFont val="Arial"/>
        <family val="2"/>
        <charset val="0"/>
      </rPr>
      <t>-</t>
    </r>
    <r>
      <rPr>
        <sz val="12"/>
        <rFont val="宋体"/>
        <charset val="134"/>
      </rPr>
      <t>双江</t>
    </r>
  </si>
  <si>
    <t>湘F53542</t>
  </si>
  <si>
    <t>430626004963</t>
  </si>
  <si>
    <r>
      <t>青林</t>
    </r>
    <r>
      <rPr>
        <sz val="12"/>
        <rFont val="Arial"/>
        <family val="2"/>
        <charset val="0"/>
      </rPr>
      <t>-</t>
    </r>
    <r>
      <rPr>
        <sz val="12"/>
        <rFont val="宋体"/>
        <charset val="134"/>
      </rPr>
      <t>平江工业园</t>
    </r>
  </si>
  <si>
    <r>
      <t>湘</t>
    </r>
    <r>
      <rPr>
        <sz val="12"/>
        <rFont val="宋体"/>
        <charset val="134"/>
      </rPr>
      <t>F53280</t>
    </r>
  </si>
  <si>
    <t>430626100040</t>
  </si>
  <si>
    <t>湘F53629</t>
  </si>
  <si>
    <t>HSZ6600A1</t>
  </si>
  <si>
    <t>430626004925</t>
  </si>
  <si>
    <r>
      <t>新星</t>
    </r>
    <r>
      <rPr>
        <sz val="12"/>
        <rFont val="Arial"/>
        <family val="2"/>
        <charset val="0"/>
      </rPr>
      <t>-</t>
    </r>
    <r>
      <rPr>
        <sz val="12"/>
        <rFont val="宋体"/>
        <charset val="134"/>
      </rPr>
      <t>水口嘴</t>
    </r>
  </si>
  <si>
    <t>合计</t>
  </si>
  <si>
    <t>-</t>
  </si>
  <si>
    <r>
      <t>1.</t>
    </r>
    <r>
      <rPr>
        <sz val="12"/>
        <rFont val="宋体"/>
        <charset val="134"/>
      </rPr>
      <t>本表由农村客运经营者填写，统计期为每年的</t>
    </r>
    <r>
      <rPr>
        <sz val="12"/>
        <rFont val="Courier New"/>
        <family val="3"/>
        <charset val="0"/>
      </rPr>
      <t>1</t>
    </r>
    <r>
      <rPr>
        <sz val="12"/>
        <rFont val="宋体"/>
        <charset val="134"/>
      </rPr>
      <t>月</t>
    </r>
    <r>
      <rPr>
        <sz val="12"/>
        <rFont val="Courier New"/>
        <family val="3"/>
        <charset val="0"/>
      </rPr>
      <t>1</t>
    </r>
    <r>
      <rPr>
        <sz val="12"/>
        <rFont val="宋体"/>
        <charset val="134"/>
      </rPr>
      <t>日到</t>
    </r>
    <r>
      <rPr>
        <sz val="12"/>
        <rFont val="Courier New"/>
        <family val="3"/>
        <charset val="0"/>
      </rPr>
      <t>12</t>
    </r>
    <r>
      <rPr>
        <sz val="12"/>
        <rFont val="宋体"/>
        <charset val="134"/>
      </rPr>
      <t>月</t>
    </r>
    <r>
      <rPr>
        <sz val="12"/>
        <rFont val="Courier New"/>
        <family val="3"/>
        <charset val="0"/>
      </rPr>
      <t>31</t>
    </r>
    <r>
      <rPr>
        <sz val="12"/>
        <rFont val="宋体"/>
        <charset val="134"/>
      </rPr>
      <t>日；</t>
    </r>
  </si>
  <si>
    <r>
      <t>2.“</t>
    </r>
    <r>
      <rPr>
        <sz val="12"/>
        <rFont val="宋体"/>
        <charset val="134"/>
      </rPr>
      <t>车龄</t>
    </r>
    <r>
      <rPr>
        <sz val="12"/>
        <rFont val="Courier New"/>
        <family val="3"/>
        <charset val="0"/>
      </rPr>
      <t>”</t>
    </r>
    <r>
      <rPr>
        <sz val="12"/>
        <rFont val="宋体"/>
        <charset val="134"/>
      </rPr>
      <t>填写车辆自首次登记之日至填报时的年数；</t>
    </r>
  </si>
  <si>
    <r>
      <t>3.“</t>
    </r>
    <r>
      <rPr>
        <sz val="12"/>
        <rFont val="宋体"/>
        <charset val="134"/>
      </rPr>
      <t>燃料类型</t>
    </r>
    <r>
      <rPr>
        <sz val="12"/>
        <rFont val="Courier New"/>
        <family val="3"/>
        <charset val="0"/>
      </rPr>
      <t>”</t>
    </r>
    <r>
      <rPr>
        <sz val="12"/>
        <rFont val="宋体"/>
        <charset val="134"/>
      </rPr>
      <t>主要分为以下几类：汽油、柴油、</t>
    </r>
    <r>
      <rPr>
        <sz val="12"/>
        <rFont val="Courier New"/>
        <family val="3"/>
        <charset val="0"/>
      </rPr>
      <t>LPG</t>
    </r>
    <r>
      <rPr>
        <sz val="12"/>
        <rFont val="宋体"/>
        <charset val="134"/>
      </rPr>
      <t>、天然气、双燃料（分品种油品和</t>
    </r>
    <r>
      <rPr>
        <sz val="12"/>
        <rFont val="Courier New"/>
        <family val="3"/>
        <charset val="0"/>
      </rPr>
      <t>LPG\</t>
    </r>
    <r>
      <rPr>
        <sz val="12"/>
        <rFont val="宋体"/>
        <charset val="134"/>
      </rPr>
      <t>天然气）、混合动力</t>
    </r>
    <r>
      <rPr>
        <sz val="12"/>
        <rFont val="Courier New"/>
        <family val="3"/>
        <charset val="0"/>
      </rPr>
      <t>(</t>
    </r>
    <r>
      <rPr>
        <sz val="12"/>
        <rFont val="宋体"/>
        <charset val="134"/>
      </rPr>
      <t>电和分品种油品</t>
    </r>
    <r>
      <rPr>
        <sz val="12"/>
        <rFont val="Courier New"/>
        <family val="3"/>
        <charset val="0"/>
      </rPr>
      <t>)</t>
    </r>
    <r>
      <rPr>
        <sz val="12"/>
        <rFont val="宋体"/>
        <charset val="134"/>
      </rPr>
      <t>、纯电动等；</t>
    </r>
  </si>
  <si>
    <r>
      <t>4.“</t>
    </r>
    <r>
      <rPr>
        <sz val="12"/>
        <rFont val="宋体"/>
        <charset val="134"/>
      </rPr>
      <t>变更情况</t>
    </r>
    <r>
      <rPr>
        <sz val="12"/>
        <rFont val="Courier New"/>
        <family val="3"/>
        <charset val="0"/>
      </rPr>
      <t>”</t>
    </r>
    <r>
      <rPr>
        <sz val="12"/>
        <rFont val="宋体"/>
        <charset val="134"/>
      </rPr>
      <t>按照车辆实际情况填写</t>
    </r>
    <r>
      <rPr>
        <sz val="12"/>
        <rFont val="Courier New"/>
        <family val="3"/>
        <charset val="0"/>
      </rPr>
      <t>“</t>
    </r>
    <r>
      <rPr>
        <sz val="12"/>
        <rFont val="宋体"/>
        <charset val="134"/>
      </rPr>
      <t>新购置</t>
    </r>
    <r>
      <rPr>
        <sz val="12"/>
        <rFont val="Courier New"/>
        <family val="3"/>
        <charset val="0"/>
      </rPr>
      <t>”</t>
    </r>
    <r>
      <rPr>
        <sz val="12"/>
        <rFont val="宋体"/>
        <charset val="134"/>
      </rPr>
      <t>、</t>
    </r>
    <r>
      <rPr>
        <sz val="12"/>
        <rFont val="Courier New"/>
        <family val="3"/>
        <charset val="0"/>
      </rPr>
      <t>“</t>
    </r>
    <r>
      <rPr>
        <sz val="12"/>
        <rFont val="宋体"/>
        <charset val="134"/>
      </rPr>
      <t>过户转入</t>
    </r>
    <r>
      <rPr>
        <sz val="12"/>
        <rFont val="Courier New"/>
        <family val="3"/>
        <charset val="0"/>
      </rPr>
      <t>”</t>
    </r>
    <r>
      <rPr>
        <sz val="12"/>
        <rFont val="宋体"/>
        <charset val="134"/>
      </rPr>
      <t>、</t>
    </r>
    <r>
      <rPr>
        <sz val="12"/>
        <rFont val="Courier New"/>
        <family val="3"/>
        <charset val="0"/>
      </rPr>
      <t>“</t>
    </r>
    <r>
      <rPr>
        <sz val="12"/>
        <rFont val="宋体"/>
        <charset val="134"/>
      </rPr>
      <t>过户转出</t>
    </r>
    <r>
      <rPr>
        <sz val="12"/>
        <rFont val="Courier New"/>
        <family val="3"/>
        <charset val="0"/>
      </rPr>
      <t>”</t>
    </r>
    <r>
      <rPr>
        <sz val="12"/>
        <rFont val="宋体"/>
        <charset val="134"/>
      </rPr>
      <t>、</t>
    </r>
    <r>
      <rPr>
        <sz val="12"/>
        <rFont val="Courier New"/>
        <family val="3"/>
        <charset val="0"/>
      </rPr>
      <t>“</t>
    </r>
    <r>
      <rPr>
        <sz val="12"/>
        <rFont val="宋体"/>
        <charset val="134"/>
      </rPr>
      <t>注销</t>
    </r>
    <r>
      <rPr>
        <sz val="12"/>
        <rFont val="Courier New"/>
        <family val="3"/>
        <charset val="0"/>
      </rPr>
      <t>/</t>
    </r>
    <r>
      <rPr>
        <sz val="12"/>
        <rFont val="宋体"/>
        <charset val="134"/>
      </rPr>
      <t>报废</t>
    </r>
    <r>
      <rPr>
        <sz val="12"/>
        <rFont val="Courier New"/>
        <family val="3"/>
        <charset val="0"/>
      </rPr>
      <t>”</t>
    </r>
    <r>
      <rPr>
        <sz val="12"/>
        <rFont val="宋体"/>
        <charset val="134"/>
      </rPr>
      <t>、</t>
    </r>
    <r>
      <rPr>
        <sz val="12"/>
        <rFont val="Courier New"/>
        <family val="3"/>
        <charset val="0"/>
      </rPr>
      <t>“</t>
    </r>
    <r>
      <rPr>
        <sz val="12"/>
        <rFont val="宋体"/>
        <charset val="134"/>
      </rPr>
      <t>无变更</t>
    </r>
    <r>
      <rPr>
        <sz val="12"/>
        <rFont val="Courier New"/>
        <family val="3"/>
        <charset val="0"/>
      </rPr>
      <t>”</t>
    </r>
    <r>
      <rPr>
        <sz val="12"/>
        <rFont val="宋体"/>
        <charset val="134"/>
      </rPr>
      <t>；
“新购置”、“过户转入”、“过户转出”的变更时间根据车辆登记证书填报；“注销</t>
    </r>
    <r>
      <rPr>
        <sz val="12"/>
        <rFont val="Courier New"/>
        <family val="3"/>
        <charset val="0"/>
      </rPr>
      <t>/</t>
    </r>
    <r>
      <rPr>
        <sz val="12"/>
        <rFont val="宋体"/>
        <charset val="134"/>
      </rPr>
      <t>报废”的变更时间根据车辆报废单</t>
    </r>
    <r>
      <rPr>
        <sz val="12"/>
        <rFont val="Courier New"/>
        <family val="3"/>
        <charset val="0"/>
      </rPr>
      <t>/</t>
    </r>
    <r>
      <rPr>
        <sz val="12"/>
        <rFont val="宋体"/>
        <charset val="134"/>
      </rPr>
      <t>注销单填报；</t>
    </r>
  </si>
  <si>
    <r>
      <t>5.“</t>
    </r>
    <r>
      <rPr>
        <b/>
        <sz val="12"/>
        <color indexed="10"/>
        <rFont val="宋体"/>
        <charset val="134"/>
      </rPr>
      <t>实际运营天数</t>
    </r>
    <r>
      <rPr>
        <b/>
        <sz val="12"/>
        <color indexed="10"/>
        <rFont val="Courier New"/>
        <family val="3"/>
        <charset val="0"/>
      </rPr>
      <t>”</t>
    </r>
    <r>
      <rPr>
        <b/>
        <sz val="12"/>
        <color indexed="10"/>
        <rFont val="宋体"/>
        <charset val="134"/>
      </rPr>
      <t>填写车辆在本年度实际运营的天数，可参考车辆</t>
    </r>
    <r>
      <rPr>
        <b/>
        <sz val="12"/>
        <color indexed="10"/>
        <rFont val="Courier New"/>
        <family val="3"/>
        <charset val="0"/>
      </rPr>
      <t>GPS</t>
    </r>
    <r>
      <rPr>
        <b/>
        <sz val="12"/>
        <color indexed="10"/>
        <rFont val="宋体"/>
        <charset val="134"/>
      </rPr>
      <t>数据填写，每辆车出具的全年运营天数证明材料必须由</t>
    </r>
    <r>
      <rPr>
        <b/>
        <sz val="12"/>
        <color indexed="10"/>
        <rFont val="Courier New"/>
        <family val="3"/>
        <charset val="0"/>
      </rPr>
      <t>GPS</t>
    </r>
    <r>
      <rPr>
        <b/>
        <sz val="12"/>
        <color indexed="10"/>
        <rFont val="宋体"/>
        <charset val="134"/>
      </rPr>
      <t>服务商盖章确认。</t>
    </r>
  </si>
  <si>
    <r>
      <t>6."</t>
    </r>
    <r>
      <rPr>
        <b/>
        <sz val="12"/>
        <color indexed="10"/>
        <rFont val="宋体"/>
        <charset val="134"/>
      </rPr>
      <t>系数座位</t>
    </r>
    <r>
      <rPr>
        <b/>
        <sz val="12"/>
        <color indexed="10"/>
        <rFont val="Courier New"/>
        <family val="3"/>
        <charset val="0"/>
      </rPr>
      <t>"</t>
    </r>
    <r>
      <rPr>
        <b/>
        <sz val="12"/>
        <color indexed="10"/>
        <rFont val="宋体"/>
        <charset val="134"/>
      </rPr>
      <t>计算方法：实际运营天数</t>
    </r>
    <r>
      <rPr>
        <b/>
        <sz val="12"/>
        <color indexed="10"/>
        <rFont val="Courier New"/>
        <family val="3"/>
        <charset val="0"/>
      </rPr>
      <t>/360</t>
    </r>
    <r>
      <rPr>
        <b/>
        <sz val="12"/>
        <color indexed="10"/>
        <rFont val="宋体"/>
        <charset val="134"/>
      </rPr>
      <t>天</t>
    </r>
    <r>
      <rPr>
        <b/>
        <sz val="12"/>
        <color indexed="10"/>
        <rFont val="Courier New"/>
        <family val="3"/>
        <charset val="0"/>
      </rPr>
      <t>*</t>
    </r>
    <r>
      <rPr>
        <b/>
        <sz val="12"/>
        <color indexed="10"/>
        <rFont val="宋体"/>
        <charset val="134"/>
      </rPr>
      <t>座位数</t>
    </r>
    <r>
      <rPr>
        <b/>
        <sz val="12"/>
        <color indexed="10"/>
        <rFont val="Courier New"/>
        <family val="3"/>
        <charset val="0"/>
      </rPr>
      <t>(</t>
    </r>
    <r>
      <rPr>
        <b/>
        <sz val="12"/>
        <color indexed="10"/>
        <rFont val="宋体"/>
        <charset val="134"/>
      </rPr>
      <t>四舍五入取整数）。我市仅平江县需</t>
    </r>
    <r>
      <rPr>
        <b/>
        <sz val="12"/>
        <color indexed="10"/>
        <rFont val="Courier New"/>
        <family val="3"/>
        <charset val="0"/>
      </rPr>
      <t>*</t>
    </r>
    <r>
      <rPr>
        <b/>
        <sz val="12"/>
        <color indexed="10"/>
        <rFont val="宋体"/>
        <charset val="134"/>
      </rPr>
      <t>脱贫县系数</t>
    </r>
    <r>
      <rPr>
        <b/>
        <sz val="12"/>
        <color indexed="10"/>
        <rFont val="Courier New"/>
        <family val="3"/>
        <charset val="0"/>
      </rPr>
      <t>1.1</t>
    </r>
  </si>
  <si>
    <r>
      <t>7.</t>
    </r>
    <r>
      <rPr>
        <b/>
        <sz val="12"/>
        <color indexed="10"/>
        <rFont val="宋体"/>
        <charset val="134"/>
      </rPr>
      <t>申报数据公示期内，由司机签字确认个人数据。</t>
    </r>
  </si>
  <si>
    <t>平江县幕阜汽车运输有限公司</t>
  </si>
  <si>
    <t>91430626774470452Q</t>
  </si>
  <si>
    <t>李敏</t>
  </si>
  <si>
    <t>0730-6567327</t>
  </si>
  <si>
    <t>所属企业</t>
  </si>
  <si>
    <t>车龄
（年）</t>
  </si>
  <si>
    <t>排量
（毫升）</t>
  </si>
  <si>
    <t>燃料
明细</t>
  </si>
  <si>
    <t>是否
贫困县</t>
  </si>
  <si>
    <t>系数座位(座）</t>
  </si>
  <si>
    <t>幕阜</t>
  </si>
  <si>
    <t>湘FA5697</t>
  </si>
  <si>
    <t>430626100117</t>
  </si>
  <si>
    <t>0#</t>
  </si>
  <si>
    <t>南江-昌江</t>
  </si>
  <si>
    <t>否</t>
  </si>
  <si>
    <t>湘FB9836</t>
  </si>
  <si>
    <t>430626100153</t>
  </si>
  <si>
    <t>虹桥-南江</t>
  </si>
  <si>
    <t>湘FA1937</t>
  </si>
  <si>
    <t>DFA6600K5A</t>
  </si>
  <si>
    <t>430626100163</t>
  </si>
  <si>
    <t>南江-上塔市镇</t>
  </si>
  <si>
    <t>湘FA3162</t>
  </si>
  <si>
    <t>430626100164</t>
  </si>
  <si>
    <t>湘FA5267</t>
  </si>
  <si>
    <t>430626100162</t>
  </si>
  <si>
    <t>湘FC8739</t>
  </si>
  <si>
    <t>万达牌</t>
  </si>
  <si>
    <t>WD6608DC</t>
  </si>
  <si>
    <t>430626100165</t>
  </si>
  <si>
    <t>南江-虹桥</t>
  </si>
  <si>
    <r>
      <t>湘</t>
    </r>
    <r>
      <rPr>
        <sz val="10"/>
        <rFont val="宋体"/>
        <charset val="134"/>
        <scheme val="minor"/>
      </rPr>
      <t>FA9268</t>
    </r>
  </si>
  <si>
    <t>430626100103</t>
  </si>
  <si>
    <t>湘FB8557</t>
  </si>
  <si>
    <t>430626100190</t>
  </si>
  <si>
    <t>湘FC6869</t>
  </si>
  <si>
    <t>430626100178</t>
  </si>
  <si>
    <t>南江-上坪</t>
  </si>
  <si>
    <t>湘FA2422</t>
  </si>
  <si>
    <t>430626100182</t>
  </si>
  <si>
    <t>南江-幕阜山</t>
  </si>
  <si>
    <t>湘FB8950</t>
  </si>
  <si>
    <t>HM6605LFD5X</t>
  </si>
  <si>
    <t>430626100184</t>
  </si>
  <si>
    <t>湘F86833</t>
  </si>
  <si>
    <t>430626100185</t>
  </si>
  <si>
    <t>南江-板江</t>
  </si>
  <si>
    <t>湘F65905</t>
  </si>
  <si>
    <t>430626100183</t>
  </si>
  <si>
    <t>南江-流江</t>
  </si>
  <si>
    <t>湘FA6684</t>
  </si>
  <si>
    <t>430626100202</t>
  </si>
  <si>
    <t>南江-大源</t>
  </si>
  <si>
    <t>湘F54018</t>
  </si>
  <si>
    <t>430626100215</t>
  </si>
  <si>
    <t>南江-大洲</t>
  </si>
  <si>
    <t>湘FC5080</t>
  </si>
  <si>
    <t>430626100191</t>
  </si>
  <si>
    <t>虹桥-长庆</t>
  </si>
  <si>
    <t>湘FC7720</t>
  </si>
  <si>
    <t>430626100296</t>
  </si>
  <si>
    <t>永强-南江</t>
  </si>
  <si>
    <t>湘FC7812</t>
  </si>
  <si>
    <t>430626100294</t>
  </si>
  <si>
    <t>湘FA8546</t>
  </si>
  <si>
    <t>430626100295</t>
  </si>
  <si>
    <t>板江-流江</t>
  </si>
  <si>
    <t>湘FB9713</t>
  </si>
  <si>
    <t>430626004684</t>
  </si>
  <si>
    <t>板江-黄龙</t>
  </si>
  <si>
    <t>湘FB8690</t>
  </si>
  <si>
    <t>HS6601A6</t>
  </si>
  <si>
    <t>430626100298</t>
  </si>
  <si>
    <t>显高-昌江</t>
  </si>
  <si>
    <t>承诺：我承诺本表中所填数据均真实可靠，并承担因数据问题带来的法律责任                                             负责人签名：_________ 日期：___________</t>
  </si>
  <si>
    <t xml:space="preserve">                                                                                                                                                                                                                                                                                                                                                                                                                                                                        </t>
  </si>
  <si>
    <r>
      <t>1.</t>
    </r>
    <r>
      <rPr>
        <sz val="11"/>
        <rFont val="仿宋_GB2312"/>
        <charset val="134"/>
      </rPr>
      <t>本表由农村客运经营者填写，统计期为每年的</t>
    </r>
    <r>
      <rPr>
        <sz val="11"/>
        <rFont val="仿宋_GB2312"/>
        <charset val="134"/>
      </rPr>
      <t>1</t>
    </r>
    <r>
      <rPr>
        <sz val="11"/>
        <rFont val="仿宋_GB2312"/>
        <charset val="134"/>
      </rPr>
      <t>月</t>
    </r>
    <r>
      <rPr>
        <sz val="11"/>
        <rFont val="仿宋_GB2312"/>
        <charset val="134"/>
      </rPr>
      <t>1</t>
    </r>
    <r>
      <rPr>
        <sz val="11"/>
        <rFont val="仿宋_GB2312"/>
        <charset val="134"/>
      </rPr>
      <t>日到</t>
    </r>
    <r>
      <rPr>
        <sz val="11"/>
        <rFont val="仿宋_GB2312"/>
        <charset val="134"/>
      </rPr>
      <t>12</t>
    </r>
    <r>
      <rPr>
        <sz val="11"/>
        <rFont val="仿宋_GB2312"/>
        <charset val="134"/>
      </rPr>
      <t>月</t>
    </r>
    <r>
      <rPr>
        <sz val="11"/>
        <rFont val="仿宋_GB2312"/>
        <charset val="134"/>
      </rPr>
      <t>31</t>
    </r>
    <r>
      <rPr>
        <sz val="11"/>
        <rFont val="仿宋_GB2312"/>
        <charset val="134"/>
      </rPr>
      <t>日；</t>
    </r>
  </si>
  <si>
    <r>
      <t>3.“</t>
    </r>
    <r>
      <rPr>
        <sz val="11"/>
        <rFont val="仿宋_GB2312"/>
        <charset val="134"/>
      </rPr>
      <t>燃料类型</t>
    </r>
    <r>
      <rPr>
        <sz val="11"/>
        <rFont val="仿宋_GB2312"/>
        <charset val="134"/>
      </rPr>
      <t>”</t>
    </r>
    <r>
      <rPr>
        <sz val="11"/>
        <rFont val="仿宋_GB2312"/>
        <charset val="134"/>
      </rPr>
      <t>主要分为以下几类：汽油、柴油、</t>
    </r>
    <r>
      <rPr>
        <sz val="11"/>
        <rFont val="仿宋_GB2312"/>
        <charset val="134"/>
      </rPr>
      <t>LPG</t>
    </r>
    <r>
      <rPr>
        <sz val="11"/>
        <rFont val="仿宋_GB2312"/>
        <charset val="134"/>
      </rPr>
      <t>、天然气、双燃料（分品种油品和</t>
    </r>
    <r>
      <rPr>
        <sz val="11"/>
        <rFont val="仿宋_GB2312"/>
        <charset val="134"/>
      </rPr>
      <t>LPG\</t>
    </r>
    <r>
      <rPr>
        <sz val="11"/>
        <rFont val="仿宋_GB2312"/>
        <charset val="134"/>
      </rPr>
      <t>天然气）、混合动力</t>
    </r>
    <r>
      <rPr>
        <sz val="11"/>
        <rFont val="仿宋_GB2312"/>
        <charset val="134"/>
      </rPr>
      <t>(</t>
    </r>
    <r>
      <rPr>
        <sz val="11"/>
        <rFont val="仿宋_GB2312"/>
        <charset val="134"/>
      </rPr>
      <t>电和分品种油品</t>
    </r>
    <r>
      <rPr>
        <sz val="11"/>
        <rFont val="仿宋_GB2312"/>
        <charset val="134"/>
      </rPr>
      <t>)</t>
    </r>
    <r>
      <rPr>
        <sz val="11"/>
        <rFont val="仿宋_GB2312"/>
        <charset val="134"/>
      </rPr>
      <t>、纯电动等；</t>
    </r>
  </si>
  <si>
    <r>
      <t>4.“</t>
    </r>
    <r>
      <rPr>
        <sz val="11"/>
        <rFont val="仿宋_GB2312"/>
        <charset val="134"/>
      </rPr>
      <t>变更情况</t>
    </r>
    <r>
      <rPr>
        <sz val="11"/>
        <rFont val="仿宋_GB2312"/>
        <charset val="134"/>
      </rPr>
      <t>”</t>
    </r>
    <r>
      <rPr>
        <sz val="11"/>
        <rFont val="仿宋_GB2312"/>
        <charset val="134"/>
      </rPr>
      <t>按照车辆实际情况填写</t>
    </r>
    <r>
      <rPr>
        <sz val="11"/>
        <rFont val="仿宋_GB2312"/>
        <charset val="134"/>
      </rPr>
      <t>“</t>
    </r>
    <r>
      <rPr>
        <sz val="11"/>
        <rFont val="仿宋_GB2312"/>
        <charset val="134"/>
      </rPr>
      <t>新购置</t>
    </r>
    <r>
      <rPr>
        <sz val="11"/>
        <rFont val="仿宋_GB2312"/>
        <charset val="134"/>
      </rPr>
      <t>”</t>
    </r>
    <r>
      <rPr>
        <sz val="11"/>
        <rFont val="仿宋_GB2312"/>
        <charset val="134"/>
      </rPr>
      <t>、</t>
    </r>
    <r>
      <rPr>
        <sz val="11"/>
        <rFont val="仿宋_GB2312"/>
        <charset val="134"/>
      </rPr>
      <t>“</t>
    </r>
    <r>
      <rPr>
        <sz val="11"/>
        <rFont val="仿宋_GB2312"/>
        <charset val="134"/>
      </rPr>
      <t>过户转入</t>
    </r>
    <r>
      <rPr>
        <sz val="11"/>
        <rFont val="仿宋_GB2312"/>
        <charset val="134"/>
      </rPr>
      <t>”</t>
    </r>
    <r>
      <rPr>
        <sz val="11"/>
        <rFont val="仿宋_GB2312"/>
        <charset val="134"/>
      </rPr>
      <t>、</t>
    </r>
    <r>
      <rPr>
        <sz val="11"/>
        <rFont val="仿宋_GB2312"/>
        <charset val="134"/>
      </rPr>
      <t>“</t>
    </r>
    <r>
      <rPr>
        <sz val="11"/>
        <rFont val="仿宋_GB2312"/>
        <charset val="134"/>
      </rPr>
      <t>过户转出</t>
    </r>
    <r>
      <rPr>
        <sz val="11"/>
        <rFont val="仿宋_GB2312"/>
        <charset val="134"/>
      </rPr>
      <t>”</t>
    </r>
    <r>
      <rPr>
        <sz val="11"/>
        <rFont val="仿宋_GB2312"/>
        <charset val="134"/>
      </rPr>
      <t>、</t>
    </r>
    <r>
      <rPr>
        <sz val="11"/>
        <rFont val="仿宋_GB2312"/>
        <charset val="134"/>
      </rPr>
      <t>“</t>
    </r>
    <r>
      <rPr>
        <sz val="11"/>
        <rFont val="仿宋_GB2312"/>
        <charset val="134"/>
      </rPr>
      <t>注销</t>
    </r>
    <r>
      <rPr>
        <sz val="11"/>
        <rFont val="仿宋_GB2312"/>
        <charset val="134"/>
      </rPr>
      <t>/</t>
    </r>
    <r>
      <rPr>
        <sz val="11"/>
        <rFont val="仿宋_GB2312"/>
        <charset val="134"/>
      </rPr>
      <t>报废</t>
    </r>
    <r>
      <rPr>
        <sz val="11"/>
        <rFont val="仿宋_GB2312"/>
        <charset val="134"/>
      </rPr>
      <t>”</t>
    </r>
    <r>
      <rPr>
        <sz val="11"/>
        <rFont val="仿宋_GB2312"/>
        <charset val="134"/>
      </rPr>
      <t>、</t>
    </r>
    <r>
      <rPr>
        <sz val="11"/>
        <rFont val="仿宋_GB2312"/>
        <charset val="134"/>
      </rPr>
      <t>“</t>
    </r>
    <r>
      <rPr>
        <sz val="11"/>
        <rFont val="仿宋_GB2312"/>
        <charset val="134"/>
      </rPr>
      <t>无变更</t>
    </r>
    <r>
      <rPr>
        <sz val="11"/>
        <rFont val="仿宋_GB2312"/>
        <charset val="134"/>
      </rPr>
      <t>”</t>
    </r>
    <r>
      <rPr>
        <sz val="11"/>
        <rFont val="仿宋_GB2312"/>
        <charset val="134"/>
      </rPr>
      <t>；
“新购置”、“过户转入”、“过户转出”的变更时间根据车辆登记证书填报；“注销</t>
    </r>
    <r>
      <rPr>
        <sz val="11"/>
        <rFont val="仿宋_GB2312"/>
        <charset val="134"/>
      </rPr>
      <t>/</t>
    </r>
    <r>
      <rPr>
        <sz val="11"/>
        <rFont val="仿宋_GB2312"/>
        <charset val="134"/>
      </rPr>
      <t>报废”的变更时间根据车辆报废单</t>
    </r>
    <r>
      <rPr>
        <sz val="11"/>
        <rFont val="仿宋_GB2312"/>
        <charset val="134"/>
      </rPr>
      <t>/</t>
    </r>
    <r>
      <rPr>
        <sz val="11"/>
        <rFont val="仿宋_GB2312"/>
        <charset val="134"/>
      </rPr>
      <t>注销单填报；</t>
    </r>
  </si>
  <si>
    <t>5.“是否贫困县”填写“贫困县”或“非贫困县”。</t>
  </si>
  <si>
    <t>6.“实际运营天数”填写车辆在本年度实际运营的天数。</t>
  </si>
  <si>
    <t>7."系数座位"由表格自动生成。计算方法：实际运营天数/360天*座位数*贫困县系数，51个贫困县的系数为1.5,非贫困县的系数为1.0，最大值为车辆座位数*1.5(四舍五入取整数）。</t>
  </si>
  <si>
    <t>8."接入平台实时传输数据情况"填写车辆接入监管平台并实时传输北斗/GPS数据的情况，变更情况为“新购置”、“过户转入”、“无变更”的车辆应当接入，
“过户转出”、“注销”的车辆无须接入。</t>
  </si>
  <si>
    <r>
      <t>填报单位：</t>
    </r>
    <r>
      <rPr>
        <b/>
        <sz val="12"/>
        <rFont val="Arial"/>
        <family val="2"/>
        <charset val="0"/>
      </rPr>
      <t>(</t>
    </r>
    <r>
      <rPr>
        <b/>
        <sz val="12"/>
        <rFont val="宋体"/>
        <charset val="134"/>
      </rPr>
      <t>盖章</t>
    </r>
    <r>
      <rPr>
        <b/>
        <sz val="12"/>
        <rFont val="Arial"/>
        <family val="2"/>
        <charset val="0"/>
      </rPr>
      <t>)</t>
    </r>
  </si>
  <si>
    <t>平江县连云汽运有限公司</t>
  </si>
  <si>
    <t>914306267923547708</t>
  </si>
  <si>
    <t>叶俊英</t>
  </si>
  <si>
    <t>2023..1.3</t>
  </si>
  <si>
    <t>连云汽运有限</t>
  </si>
  <si>
    <t>湘F51657</t>
  </si>
  <si>
    <t>中通</t>
  </si>
  <si>
    <t>430626003773</t>
  </si>
  <si>
    <t>北山-官塘</t>
  </si>
  <si>
    <t>湘FC8962</t>
  </si>
  <si>
    <t>6605A</t>
  </si>
  <si>
    <t>430626004210</t>
  </si>
  <si>
    <t>官塘-北山</t>
  </si>
  <si>
    <t>湘FB6001</t>
  </si>
  <si>
    <t>430626100157</t>
  </si>
  <si>
    <t>思村-达坳</t>
  </si>
  <si>
    <t>湘F53822</t>
  </si>
  <si>
    <t>430626004966</t>
  </si>
  <si>
    <t>大岩-献冲</t>
  </si>
  <si>
    <t>湘F53867</t>
  </si>
  <si>
    <t>430626002215</t>
  </si>
  <si>
    <t>到洞-加义</t>
  </si>
  <si>
    <t>湘F86639</t>
  </si>
  <si>
    <t>430626100197</t>
  </si>
  <si>
    <t>福星-官塘</t>
  </si>
  <si>
    <t>湘F53803</t>
  </si>
  <si>
    <t>430626004964</t>
  </si>
  <si>
    <t>高和-献冲</t>
  </si>
  <si>
    <t>湘F54456</t>
  </si>
  <si>
    <t>安源</t>
  </si>
  <si>
    <t>430626100141</t>
  </si>
  <si>
    <t>加义-练埠</t>
  </si>
  <si>
    <t>湘FB6818</t>
  </si>
  <si>
    <t>430626100136</t>
  </si>
  <si>
    <t>加义林场-献冲</t>
  </si>
  <si>
    <t>湘F54108</t>
  </si>
  <si>
    <t>同心</t>
  </si>
  <si>
    <t>430626100138</t>
  </si>
  <si>
    <t>江东-官塘</t>
  </si>
  <si>
    <t>湘FC1603</t>
  </si>
  <si>
    <t>430626100143</t>
  </si>
  <si>
    <t>蒋山-思村</t>
  </si>
  <si>
    <t>湘F53878</t>
  </si>
  <si>
    <t>430626100137</t>
  </si>
  <si>
    <t>坎塘-加义</t>
  </si>
  <si>
    <t>湘F53897</t>
  </si>
  <si>
    <t>430626100142</t>
  </si>
  <si>
    <t>卢洞-官塘</t>
  </si>
  <si>
    <t>湘FC8557</t>
  </si>
  <si>
    <t>430626100139</t>
  </si>
  <si>
    <t>横江-加义</t>
  </si>
  <si>
    <t>18051.1</t>
  </si>
  <si>
    <t>湘FB9680</t>
  </si>
  <si>
    <t>430626100144</t>
  </si>
  <si>
    <t>秋湖-长田</t>
  </si>
  <si>
    <t>湘FA3148</t>
  </si>
  <si>
    <t>430626100060</t>
  </si>
  <si>
    <t>荛塘-爽口</t>
  </si>
  <si>
    <t>360</t>
  </si>
  <si>
    <t>湘FA4738</t>
  </si>
  <si>
    <t>430626004855</t>
  </si>
  <si>
    <t>三市-爽口</t>
  </si>
  <si>
    <t>湘FB0027</t>
  </si>
  <si>
    <t>430626100008</t>
  </si>
  <si>
    <t>36330.6</t>
  </si>
  <si>
    <t>湘FC3208</t>
  </si>
  <si>
    <t>430626004213</t>
  </si>
  <si>
    <t>湘F53885</t>
  </si>
  <si>
    <t>430626100018</t>
  </si>
  <si>
    <t>思源-东山</t>
  </si>
  <si>
    <t>湘FC8783</t>
  </si>
  <si>
    <t>430626100201</t>
  </si>
  <si>
    <t>桃源-官塘</t>
  </si>
  <si>
    <t>19898.1</t>
  </si>
  <si>
    <t>湘FB7966</t>
  </si>
  <si>
    <t>中县-官塘</t>
  </si>
  <si>
    <t>24635.8</t>
  </si>
  <si>
    <t>湘F52438</t>
  </si>
  <si>
    <t>430626100177</t>
  </si>
  <si>
    <t>五等-官塘</t>
  </si>
  <si>
    <t>湘F53820</t>
  </si>
  <si>
    <t>430626004059</t>
  </si>
  <si>
    <t>西燕-加义</t>
  </si>
  <si>
    <t>湘F53893</t>
  </si>
  <si>
    <t>430626004060</t>
  </si>
  <si>
    <t>新华-官塘</t>
  </si>
  <si>
    <t>湘F86970</t>
  </si>
  <si>
    <t>430626004023</t>
  </si>
  <si>
    <t>止马-农场</t>
  </si>
  <si>
    <t>湘FA0398</t>
  </si>
  <si>
    <t>430626004058</t>
  </si>
  <si>
    <t>官塘-社港</t>
  </si>
  <si>
    <t>湘FA9671</t>
  </si>
  <si>
    <t>430626100010</t>
  </si>
  <si>
    <t>湘FA5325</t>
  </si>
  <si>
    <t>430626100196</t>
  </si>
  <si>
    <t>湘FA0839</t>
  </si>
  <si>
    <t>430626100176</t>
  </si>
  <si>
    <t>湘FA9939</t>
  </si>
  <si>
    <t>430626100194</t>
  </si>
  <si>
    <t>350</t>
  </si>
  <si>
    <t>湘FA9970</t>
  </si>
  <si>
    <t>430626004965</t>
  </si>
  <si>
    <t>湘FA5466</t>
  </si>
  <si>
    <t>430626100293</t>
  </si>
  <si>
    <t>湘FA8748</t>
  </si>
  <si>
    <t>430626100012</t>
  </si>
  <si>
    <t>官塘-新华</t>
  </si>
  <si>
    <t>湘FC3898</t>
  </si>
  <si>
    <t>430626100158</t>
  </si>
  <si>
    <t>咏生-加义</t>
  </si>
  <si>
    <t>湘FC5780</t>
  </si>
  <si>
    <t>430626004217</t>
  </si>
  <si>
    <t>达坳-思村</t>
  </si>
  <si>
    <t>18408.5</t>
  </si>
  <si>
    <t>湘F86827</t>
  </si>
  <si>
    <t>430626004215</t>
  </si>
  <si>
    <t>卢头林场-加义</t>
  </si>
  <si>
    <t>湘FA6346</t>
  </si>
  <si>
    <t>6606A</t>
  </si>
  <si>
    <t>430626004595</t>
  </si>
  <si>
    <t>保丰-官塘</t>
  </si>
  <si>
    <t>湘FC6037</t>
  </si>
  <si>
    <t>430626100262</t>
  </si>
  <si>
    <t>官塘-中县</t>
  </si>
  <si>
    <t>湘FC0975</t>
  </si>
  <si>
    <t>430626100259</t>
  </si>
  <si>
    <t>湘F86553</t>
  </si>
  <si>
    <t>430626003977</t>
  </si>
  <si>
    <t>白水-官塘</t>
  </si>
  <si>
    <t>湘F86170</t>
  </si>
  <si>
    <t>官塘-三市</t>
  </si>
  <si>
    <t>湘F65561</t>
  </si>
  <si>
    <t>小毛-长田</t>
  </si>
  <si>
    <t>出租《2022年度城乡道路客运油补申报明细表》</t>
  </si>
  <si>
    <r>
      <t>填报单位：</t>
    </r>
    <r>
      <rPr>
        <b/>
        <sz val="9"/>
        <color theme="1"/>
        <rFont val="Arial"/>
        <family val="2"/>
        <charset val="0"/>
      </rPr>
      <t>(</t>
    </r>
    <r>
      <rPr>
        <b/>
        <sz val="9"/>
        <color theme="1"/>
        <rFont val="宋体"/>
        <charset val="134"/>
      </rPr>
      <t>盖章</t>
    </r>
    <r>
      <rPr>
        <b/>
        <sz val="9"/>
        <color theme="1"/>
        <rFont val="Arial"/>
        <family val="2"/>
        <charset val="0"/>
      </rPr>
      <t>)</t>
    </r>
  </si>
  <si>
    <t>平江县新腾辉出租汽车有限公司</t>
  </si>
  <si>
    <r>
      <t xml:space="preserve">企业统一信用代码或组织机构代码：     </t>
    </r>
    <r>
      <rPr>
        <b/>
        <sz val="12"/>
        <color indexed="8"/>
        <rFont val="宋体"/>
        <charset val="134"/>
      </rPr>
      <t xml:space="preserve"> </t>
    </r>
  </si>
  <si>
    <t>91430626678020646U</t>
  </si>
  <si>
    <t>李妹连</t>
  </si>
  <si>
    <t>0730-6286111</t>
  </si>
  <si>
    <t>所属市州</t>
  </si>
  <si>
    <t>所属县区</t>
  </si>
  <si>
    <t>接入省监管平台情况</t>
  </si>
  <si>
    <t>营运证号</t>
  </si>
  <si>
    <t>系数车辆数</t>
  </si>
  <si>
    <t>是否接入</t>
  </si>
  <si>
    <t>平江县新腾辉出租公司</t>
  </si>
  <si>
    <t>湘FX5625</t>
  </si>
  <si>
    <t>无</t>
  </si>
  <si>
    <t>大众捷达牌</t>
  </si>
  <si>
    <t>SVW71612CH</t>
  </si>
  <si>
    <t>430626300164</t>
  </si>
  <si>
    <t>双燃料</t>
  </si>
  <si>
    <t>145022.7</t>
  </si>
  <si>
    <t>湘FX5626</t>
  </si>
  <si>
    <t>430626300111</t>
  </si>
  <si>
    <t>105112.8</t>
  </si>
  <si>
    <t>湘FX5629</t>
  </si>
  <si>
    <t>430626300117</t>
  </si>
  <si>
    <t>126221.7</t>
  </si>
  <si>
    <t>湘FX5630</t>
  </si>
  <si>
    <t>430626300118</t>
  </si>
  <si>
    <t>84285.1</t>
  </si>
  <si>
    <t>湘FX5631</t>
  </si>
  <si>
    <t>430626300135</t>
  </si>
  <si>
    <t>湘FX5632</t>
  </si>
  <si>
    <t>430626300157</t>
  </si>
  <si>
    <t>95413.5</t>
  </si>
  <si>
    <t>湘FX5636</t>
  </si>
  <si>
    <t>430626300132</t>
  </si>
  <si>
    <t>86338</t>
  </si>
  <si>
    <t>湘FX5688</t>
  </si>
  <si>
    <t>起亚牌</t>
  </si>
  <si>
    <t>YQZ7162C4</t>
  </si>
  <si>
    <t>430626300171</t>
  </si>
  <si>
    <t>88083.4</t>
  </si>
  <si>
    <t>湘FX5699</t>
  </si>
  <si>
    <t>FV7190CDX</t>
  </si>
  <si>
    <t>430626500687</t>
  </si>
  <si>
    <t>91061.7</t>
  </si>
  <si>
    <t>湘FX5709</t>
  </si>
  <si>
    <t>430626300134</t>
  </si>
  <si>
    <t>湘FX5711</t>
  </si>
  <si>
    <t>430626300144</t>
  </si>
  <si>
    <t>112042.2</t>
  </si>
  <si>
    <t>湘FX5712</t>
  </si>
  <si>
    <t>430626300140</t>
  </si>
  <si>
    <t>98628.3</t>
  </si>
  <si>
    <t>湘FX5716</t>
  </si>
  <si>
    <t>430626300149</t>
  </si>
  <si>
    <t>62798.4</t>
  </si>
  <si>
    <t>湘FX5717</t>
  </si>
  <si>
    <t>430626300163</t>
  </si>
  <si>
    <t>99573.6</t>
  </si>
  <si>
    <t>湘FX5718</t>
  </si>
  <si>
    <t>430626300151</t>
  </si>
  <si>
    <t>118568.7</t>
  </si>
  <si>
    <t>湘FX5719</t>
  </si>
  <si>
    <t>430626300174</t>
  </si>
  <si>
    <t>91341.7</t>
  </si>
  <si>
    <t>湘FX5721</t>
  </si>
  <si>
    <t>430626300143</t>
  </si>
  <si>
    <t>92420</t>
  </si>
  <si>
    <t>湘FX5722</t>
  </si>
  <si>
    <t>430626300125</t>
  </si>
  <si>
    <t>100107.3</t>
  </si>
  <si>
    <t>湘FX5725</t>
  </si>
  <si>
    <t>430626300175</t>
  </si>
  <si>
    <t>92091.2</t>
  </si>
  <si>
    <t>湘FX5727</t>
  </si>
  <si>
    <t>430626300167</t>
  </si>
  <si>
    <t>92516.4</t>
  </si>
  <si>
    <t>湘FX5728</t>
  </si>
  <si>
    <t>430626300173</t>
  </si>
  <si>
    <t>86427</t>
  </si>
  <si>
    <t>湘FX5729</t>
  </si>
  <si>
    <t>430626300128</t>
  </si>
  <si>
    <t>66771.4</t>
  </si>
  <si>
    <t>湘FX5731</t>
  </si>
  <si>
    <t>430626300108</t>
  </si>
  <si>
    <t>59901.9</t>
  </si>
  <si>
    <t>湘FX5732</t>
  </si>
  <si>
    <t>430626300130</t>
  </si>
  <si>
    <t>湘FX5737</t>
  </si>
  <si>
    <t>430626300145</t>
  </si>
  <si>
    <t>80958.4</t>
  </si>
  <si>
    <t>湘FX5738</t>
  </si>
  <si>
    <t>430626300148</t>
  </si>
  <si>
    <t>116224.1</t>
  </si>
  <si>
    <t>湘FX5750</t>
  </si>
  <si>
    <t>430626300122</t>
  </si>
  <si>
    <t>87223.5</t>
  </si>
  <si>
    <t>湘FX5751</t>
  </si>
  <si>
    <t>430626300169</t>
  </si>
  <si>
    <t>88008</t>
  </si>
  <si>
    <t>湘FX5752</t>
  </si>
  <si>
    <t>430626300156</t>
  </si>
  <si>
    <t>129791.6</t>
  </si>
  <si>
    <t>湘FX5756</t>
  </si>
  <si>
    <t>430626300154</t>
  </si>
  <si>
    <t>139402.4</t>
  </si>
  <si>
    <t>湘FX5758</t>
  </si>
  <si>
    <t>430626300131</t>
  </si>
  <si>
    <t>98482.9</t>
  </si>
  <si>
    <t>湘FX5759</t>
  </si>
  <si>
    <t>430626300162</t>
  </si>
  <si>
    <t>112920.2</t>
  </si>
  <si>
    <t>湘FX5761</t>
  </si>
  <si>
    <t>430626300119</t>
  </si>
  <si>
    <t>84013.3</t>
  </si>
  <si>
    <t>湘FX5762</t>
  </si>
  <si>
    <t>430626300152</t>
  </si>
  <si>
    <t>83989.7</t>
  </si>
  <si>
    <t>湘FX5765</t>
  </si>
  <si>
    <t>430626300155</t>
  </si>
  <si>
    <t>105021.2</t>
  </si>
  <si>
    <t>湘FX5767</t>
  </si>
  <si>
    <t>430626300142</t>
  </si>
  <si>
    <t>湘FX5768</t>
  </si>
  <si>
    <t>430626300120</t>
  </si>
  <si>
    <t>102688.6</t>
  </si>
  <si>
    <t>湘FX5770</t>
  </si>
  <si>
    <t>430626300168</t>
  </si>
  <si>
    <t>105491.1</t>
  </si>
  <si>
    <t>湘FX5775</t>
  </si>
  <si>
    <t>430626300146</t>
  </si>
  <si>
    <t>104092.9</t>
  </si>
  <si>
    <t>湘FX5776</t>
  </si>
  <si>
    <t>430626300106</t>
  </si>
  <si>
    <t>103644.4</t>
  </si>
  <si>
    <t>湘FX5777</t>
  </si>
  <si>
    <t>430626300133</t>
  </si>
  <si>
    <t>123183.4</t>
  </si>
  <si>
    <t>湘FX5780</t>
  </si>
  <si>
    <t>430626300003</t>
  </si>
  <si>
    <t>112983.1</t>
  </si>
  <si>
    <t>湘FX5781</t>
  </si>
  <si>
    <t>430626300116</t>
  </si>
  <si>
    <t>72552.1</t>
  </si>
  <si>
    <t>湘FX5798</t>
  </si>
  <si>
    <t>430626300112</t>
  </si>
  <si>
    <t>湘FX5817</t>
  </si>
  <si>
    <t>FV7160BBXBC</t>
  </si>
  <si>
    <t>430626300114</t>
  </si>
  <si>
    <t>119688.3</t>
  </si>
  <si>
    <t>湘FX5831</t>
  </si>
  <si>
    <t>430626300115</t>
  </si>
  <si>
    <t>103251</t>
  </si>
  <si>
    <t>湘FX5832</t>
  </si>
  <si>
    <t>430626300107</t>
  </si>
  <si>
    <t>100652.5</t>
  </si>
  <si>
    <t>湘FX5835</t>
  </si>
  <si>
    <t>430626300159</t>
  </si>
  <si>
    <t>49195.8</t>
  </si>
  <si>
    <t>湘FX5836</t>
  </si>
  <si>
    <t>430626500862</t>
  </si>
  <si>
    <t>131969</t>
  </si>
  <si>
    <t>湘FX5837</t>
  </si>
  <si>
    <t>430626500861</t>
  </si>
  <si>
    <t>131364</t>
  </si>
  <si>
    <t>湘FX5838</t>
  </si>
  <si>
    <t>430626500863</t>
  </si>
  <si>
    <t>100703.3</t>
  </si>
  <si>
    <t>湘FXA880</t>
  </si>
  <si>
    <t>YQZ7161CE6</t>
  </si>
  <si>
    <t>430626500805</t>
  </si>
  <si>
    <t>120321.3</t>
  </si>
  <si>
    <t>湘FXB719</t>
  </si>
  <si>
    <t>430626500784</t>
  </si>
  <si>
    <t>102974.4</t>
  </si>
  <si>
    <t>湘FXB720</t>
  </si>
  <si>
    <t>430626500797</t>
  </si>
  <si>
    <t>103804.5</t>
  </si>
  <si>
    <t>湘FXB769</t>
  </si>
  <si>
    <t>430626500802</t>
  </si>
  <si>
    <t>118798.5</t>
  </si>
  <si>
    <t>湘FXB796</t>
  </si>
  <si>
    <t>430626500779</t>
  </si>
  <si>
    <t>105442.8</t>
  </si>
  <si>
    <t>湘FXB798</t>
  </si>
  <si>
    <t>430626300007</t>
  </si>
  <si>
    <t>71457.4</t>
  </si>
  <si>
    <t>湘FXB877</t>
  </si>
  <si>
    <t>430626500776</t>
  </si>
  <si>
    <t>118633.8</t>
  </si>
  <si>
    <t>湘FXB879</t>
  </si>
  <si>
    <t>430626500807</t>
  </si>
  <si>
    <t>104638.5</t>
  </si>
  <si>
    <t>湘FXB889</t>
  </si>
  <si>
    <t>430626300008</t>
  </si>
  <si>
    <t>100226.3</t>
  </si>
  <si>
    <t>湘FXB993</t>
  </si>
  <si>
    <t>430626500800</t>
  </si>
  <si>
    <t>106379.9</t>
  </si>
  <si>
    <t>湘FXB997</t>
  </si>
  <si>
    <t>430626500798</t>
  </si>
  <si>
    <t>53454.7</t>
  </si>
  <si>
    <t>湘FXC221</t>
  </si>
  <si>
    <t>430626500812</t>
  </si>
  <si>
    <t>121010.8</t>
  </si>
  <si>
    <t>湘FXC269</t>
  </si>
  <si>
    <t>430626500766</t>
  </si>
  <si>
    <t>107118</t>
  </si>
  <si>
    <t>湘FXD498</t>
  </si>
  <si>
    <t>430626500813</t>
  </si>
  <si>
    <t>91899.6</t>
  </si>
  <si>
    <t>湘FXE110</t>
  </si>
  <si>
    <t>430626500810</t>
  </si>
  <si>
    <t>湘FXE196</t>
  </si>
  <si>
    <t>430626500774</t>
  </si>
  <si>
    <t>111084.9</t>
  </si>
  <si>
    <t>湘FXE199</t>
  </si>
  <si>
    <t>430626500688</t>
  </si>
  <si>
    <t>116700.9</t>
  </si>
  <si>
    <t>湘FXE278</t>
  </si>
  <si>
    <t>430626500783</t>
  </si>
  <si>
    <t>113410</t>
  </si>
  <si>
    <t>湘FXE280</t>
  </si>
  <si>
    <t>430626500793</t>
  </si>
  <si>
    <t>75759.5</t>
  </si>
  <si>
    <t>湘FXE338</t>
  </si>
  <si>
    <t>430626500673</t>
  </si>
  <si>
    <t>107302.6</t>
  </si>
  <si>
    <t>湘FXF883</t>
  </si>
  <si>
    <t>430626500815</t>
  </si>
  <si>
    <t>110862.2</t>
  </si>
  <si>
    <t>湘FX5866</t>
  </si>
  <si>
    <t>报废</t>
  </si>
  <si>
    <t>东风雪铁龙牌</t>
  </si>
  <si>
    <t>DC7162RTAM</t>
  </si>
  <si>
    <t>430626300002</t>
  </si>
  <si>
    <t>湘FX5885</t>
  </si>
  <si>
    <t>430626300136</t>
  </si>
  <si>
    <t>湘FX5887</t>
  </si>
  <si>
    <t>430626300109</t>
  </si>
  <si>
    <t>湘FXA919</t>
  </si>
  <si>
    <t>新购置</t>
  </si>
  <si>
    <t>2022.11.09</t>
  </si>
  <si>
    <t>430626500878</t>
  </si>
  <si>
    <t>湘FXB168</t>
  </si>
  <si>
    <t>2022.07.28</t>
  </si>
  <si>
    <t>430626500871</t>
  </si>
  <si>
    <t>湘FXF316</t>
  </si>
  <si>
    <t>2022.08.11</t>
  </si>
  <si>
    <t>430626500877</t>
  </si>
  <si>
    <r>
      <t>承诺：我承诺本表中所填数据均真实可靠，并承担因数据问题带来的法律责任</t>
    </r>
    <r>
      <rPr>
        <sz val="9"/>
        <color theme="1"/>
        <rFont val="Courier New"/>
        <family val="3"/>
        <charset val="0"/>
      </rPr>
      <t xml:space="preserve">                             </t>
    </r>
    <r>
      <rPr>
        <sz val="9"/>
        <color theme="1"/>
        <rFont val="宋体"/>
        <charset val="134"/>
      </rPr>
      <t>负责人签名：</t>
    </r>
    <r>
      <rPr>
        <sz val="9"/>
        <color theme="1"/>
        <rFont val="Courier New"/>
        <family val="3"/>
        <charset val="0"/>
      </rPr>
      <t xml:space="preserve">_________ </t>
    </r>
    <r>
      <rPr>
        <sz val="9"/>
        <color theme="1"/>
        <rFont val="宋体"/>
        <charset val="134"/>
      </rPr>
      <t>日期：</t>
    </r>
    <r>
      <rPr>
        <sz val="9"/>
        <color theme="1"/>
        <rFont val="Courier New"/>
        <family val="3"/>
        <charset val="0"/>
      </rPr>
      <t>___________</t>
    </r>
  </si>
  <si>
    <r>
      <t>1.</t>
    </r>
    <r>
      <rPr>
        <sz val="9"/>
        <color indexed="8"/>
        <rFont val="宋体"/>
        <charset val="134"/>
      </rPr>
      <t>本表由出租汽车经营者填写，统计期为每年的</t>
    </r>
    <r>
      <rPr>
        <sz val="9"/>
        <color theme="1"/>
        <rFont val="Courier New"/>
        <family val="3"/>
        <charset val="0"/>
      </rPr>
      <t>1</t>
    </r>
    <r>
      <rPr>
        <sz val="9"/>
        <color indexed="8"/>
        <rFont val="宋体"/>
        <charset val="134"/>
      </rPr>
      <t>月</t>
    </r>
    <r>
      <rPr>
        <sz val="9"/>
        <color theme="1"/>
        <rFont val="Courier New"/>
        <family val="3"/>
        <charset val="0"/>
      </rPr>
      <t>1</t>
    </r>
    <r>
      <rPr>
        <sz val="9"/>
        <color indexed="8"/>
        <rFont val="宋体"/>
        <charset val="134"/>
      </rPr>
      <t>日到</t>
    </r>
    <r>
      <rPr>
        <sz val="9"/>
        <color theme="1"/>
        <rFont val="Courier New"/>
        <family val="3"/>
        <charset val="0"/>
      </rPr>
      <t>12</t>
    </r>
    <r>
      <rPr>
        <sz val="9"/>
        <color indexed="8"/>
        <rFont val="宋体"/>
        <charset val="134"/>
      </rPr>
      <t>月</t>
    </r>
    <r>
      <rPr>
        <sz val="9"/>
        <color theme="1"/>
        <rFont val="Courier New"/>
        <family val="3"/>
        <charset val="0"/>
      </rPr>
      <t>31</t>
    </r>
    <r>
      <rPr>
        <sz val="9"/>
        <color indexed="8"/>
        <rFont val="宋体"/>
        <charset val="134"/>
      </rPr>
      <t>日；</t>
    </r>
  </si>
  <si>
    <r>
      <t>2.“</t>
    </r>
    <r>
      <rPr>
        <sz val="9"/>
        <color indexed="8"/>
        <rFont val="宋体"/>
        <charset val="134"/>
      </rPr>
      <t>车龄</t>
    </r>
    <r>
      <rPr>
        <sz val="9"/>
        <color theme="1"/>
        <rFont val="Courier New"/>
        <family val="3"/>
        <charset val="0"/>
      </rPr>
      <t>”</t>
    </r>
    <r>
      <rPr>
        <sz val="9"/>
        <color indexed="8"/>
        <rFont val="宋体"/>
        <charset val="134"/>
      </rPr>
      <t>填写车辆自首次登记之日至填报时的年数；</t>
    </r>
  </si>
  <si>
    <r>
      <t>3.“</t>
    </r>
    <r>
      <rPr>
        <sz val="9"/>
        <color indexed="8"/>
        <rFont val="宋体"/>
        <charset val="134"/>
      </rPr>
      <t>变更情况</t>
    </r>
    <r>
      <rPr>
        <sz val="9"/>
        <color theme="1"/>
        <rFont val="Courier New"/>
        <family val="3"/>
        <charset val="0"/>
      </rPr>
      <t>”</t>
    </r>
    <r>
      <rPr>
        <sz val="9"/>
        <color indexed="8"/>
        <rFont val="宋体"/>
        <charset val="134"/>
      </rPr>
      <t>按照车辆实际情况填写</t>
    </r>
    <r>
      <rPr>
        <sz val="9"/>
        <color theme="1"/>
        <rFont val="Courier New"/>
        <family val="3"/>
        <charset val="0"/>
      </rPr>
      <t>“</t>
    </r>
    <r>
      <rPr>
        <sz val="9"/>
        <color indexed="8"/>
        <rFont val="宋体"/>
        <charset val="134"/>
      </rPr>
      <t>新购置</t>
    </r>
    <r>
      <rPr>
        <sz val="9"/>
        <color theme="1"/>
        <rFont val="Courier New"/>
        <family val="3"/>
        <charset val="0"/>
      </rPr>
      <t>”</t>
    </r>
    <r>
      <rPr>
        <sz val="9"/>
        <color indexed="8"/>
        <rFont val="宋体"/>
        <charset val="134"/>
      </rPr>
      <t>、</t>
    </r>
    <r>
      <rPr>
        <sz val="9"/>
        <color theme="1"/>
        <rFont val="Courier New"/>
        <family val="3"/>
        <charset val="0"/>
      </rPr>
      <t>“</t>
    </r>
    <r>
      <rPr>
        <sz val="9"/>
        <color indexed="8"/>
        <rFont val="宋体"/>
        <charset val="134"/>
      </rPr>
      <t>过户转入</t>
    </r>
    <r>
      <rPr>
        <sz val="9"/>
        <color theme="1"/>
        <rFont val="Courier New"/>
        <family val="3"/>
        <charset val="0"/>
      </rPr>
      <t>”</t>
    </r>
    <r>
      <rPr>
        <sz val="9"/>
        <color indexed="8"/>
        <rFont val="宋体"/>
        <charset val="134"/>
      </rPr>
      <t>、</t>
    </r>
    <r>
      <rPr>
        <sz val="9"/>
        <color theme="1"/>
        <rFont val="Courier New"/>
        <family val="3"/>
        <charset val="0"/>
      </rPr>
      <t>“</t>
    </r>
    <r>
      <rPr>
        <sz val="9"/>
        <color indexed="8"/>
        <rFont val="宋体"/>
        <charset val="134"/>
      </rPr>
      <t>过户转出</t>
    </r>
    <r>
      <rPr>
        <sz val="9"/>
        <color theme="1"/>
        <rFont val="Courier New"/>
        <family val="3"/>
        <charset val="0"/>
      </rPr>
      <t>”</t>
    </r>
    <r>
      <rPr>
        <sz val="9"/>
        <color indexed="8"/>
        <rFont val="宋体"/>
        <charset val="134"/>
      </rPr>
      <t>、</t>
    </r>
    <r>
      <rPr>
        <sz val="9"/>
        <color theme="1"/>
        <rFont val="Courier New"/>
        <family val="3"/>
        <charset val="0"/>
      </rPr>
      <t>“</t>
    </r>
    <r>
      <rPr>
        <sz val="9"/>
        <color indexed="8"/>
        <rFont val="宋体"/>
        <charset val="134"/>
      </rPr>
      <t>注销</t>
    </r>
    <r>
      <rPr>
        <sz val="9"/>
        <color theme="1"/>
        <rFont val="Courier New"/>
        <family val="3"/>
        <charset val="0"/>
      </rPr>
      <t>/</t>
    </r>
    <r>
      <rPr>
        <sz val="9"/>
        <color indexed="8"/>
        <rFont val="宋体"/>
        <charset val="134"/>
      </rPr>
      <t>报废</t>
    </r>
    <r>
      <rPr>
        <sz val="9"/>
        <color theme="1"/>
        <rFont val="Courier New"/>
        <family val="3"/>
        <charset val="0"/>
      </rPr>
      <t>”</t>
    </r>
    <r>
      <rPr>
        <sz val="9"/>
        <color indexed="8"/>
        <rFont val="宋体"/>
        <charset val="134"/>
      </rPr>
      <t>、</t>
    </r>
    <r>
      <rPr>
        <sz val="9"/>
        <color theme="1"/>
        <rFont val="Courier New"/>
        <family val="3"/>
        <charset val="0"/>
      </rPr>
      <t>“</t>
    </r>
    <r>
      <rPr>
        <sz val="9"/>
        <color indexed="8"/>
        <rFont val="宋体"/>
        <charset val="134"/>
      </rPr>
      <t>无变更</t>
    </r>
    <r>
      <rPr>
        <sz val="9"/>
        <color theme="1"/>
        <rFont val="Courier New"/>
        <family val="3"/>
        <charset val="0"/>
      </rPr>
      <t>”</t>
    </r>
    <r>
      <rPr>
        <sz val="9"/>
        <color indexed="8"/>
        <rFont val="宋体"/>
        <charset val="134"/>
      </rPr>
      <t>；</t>
    </r>
    <r>
      <rPr>
        <sz val="9"/>
        <color theme="1"/>
        <rFont val="Courier New"/>
        <family val="3"/>
        <charset val="0"/>
      </rPr>
      <t xml:space="preserve">
“</t>
    </r>
    <r>
      <rPr>
        <sz val="9"/>
        <color indexed="8"/>
        <rFont val="宋体"/>
        <charset val="134"/>
      </rPr>
      <t>新购置</t>
    </r>
    <r>
      <rPr>
        <sz val="9"/>
        <color theme="1"/>
        <rFont val="Courier New"/>
        <family val="3"/>
        <charset val="0"/>
      </rPr>
      <t>”</t>
    </r>
    <r>
      <rPr>
        <sz val="9"/>
        <color indexed="8"/>
        <rFont val="宋体"/>
        <charset val="134"/>
      </rPr>
      <t>、</t>
    </r>
    <r>
      <rPr>
        <sz val="9"/>
        <color theme="1"/>
        <rFont val="Courier New"/>
        <family val="3"/>
        <charset val="0"/>
      </rPr>
      <t>“</t>
    </r>
    <r>
      <rPr>
        <sz val="9"/>
        <color indexed="8"/>
        <rFont val="宋体"/>
        <charset val="134"/>
      </rPr>
      <t>过户转入</t>
    </r>
    <r>
      <rPr>
        <sz val="9"/>
        <color theme="1"/>
        <rFont val="Courier New"/>
        <family val="3"/>
        <charset val="0"/>
      </rPr>
      <t>”</t>
    </r>
    <r>
      <rPr>
        <sz val="9"/>
        <color indexed="8"/>
        <rFont val="宋体"/>
        <charset val="134"/>
      </rPr>
      <t>、</t>
    </r>
    <r>
      <rPr>
        <sz val="9"/>
        <color theme="1"/>
        <rFont val="Courier New"/>
        <family val="3"/>
        <charset val="0"/>
      </rPr>
      <t>“</t>
    </r>
    <r>
      <rPr>
        <sz val="9"/>
        <color indexed="8"/>
        <rFont val="宋体"/>
        <charset val="134"/>
      </rPr>
      <t>过户转出</t>
    </r>
    <r>
      <rPr>
        <sz val="9"/>
        <color theme="1"/>
        <rFont val="Courier New"/>
        <family val="3"/>
        <charset val="0"/>
      </rPr>
      <t>”</t>
    </r>
    <r>
      <rPr>
        <sz val="9"/>
        <color indexed="8"/>
        <rFont val="宋体"/>
        <charset val="134"/>
      </rPr>
      <t>的变更时间根据车辆登记证书填报；</t>
    </r>
    <r>
      <rPr>
        <sz val="9"/>
        <color theme="1"/>
        <rFont val="Courier New"/>
        <family val="3"/>
        <charset val="0"/>
      </rPr>
      <t>“</t>
    </r>
    <r>
      <rPr>
        <sz val="9"/>
        <color indexed="8"/>
        <rFont val="宋体"/>
        <charset val="134"/>
      </rPr>
      <t>注销</t>
    </r>
    <r>
      <rPr>
        <sz val="9"/>
        <color theme="1"/>
        <rFont val="Courier New"/>
        <family val="3"/>
        <charset val="0"/>
      </rPr>
      <t>/</t>
    </r>
    <r>
      <rPr>
        <sz val="9"/>
        <color indexed="8"/>
        <rFont val="宋体"/>
        <charset val="134"/>
      </rPr>
      <t>报废</t>
    </r>
    <r>
      <rPr>
        <sz val="9"/>
        <color theme="1"/>
        <rFont val="Courier New"/>
        <family val="3"/>
        <charset val="0"/>
      </rPr>
      <t>”</t>
    </r>
    <r>
      <rPr>
        <sz val="9"/>
        <color indexed="8"/>
        <rFont val="宋体"/>
        <charset val="134"/>
      </rPr>
      <t>的变更时间根据车辆报废单</t>
    </r>
    <r>
      <rPr>
        <sz val="9"/>
        <color theme="1"/>
        <rFont val="Courier New"/>
        <family val="3"/>
        <charset val="0"/>
      </rPr>
      <t>/</t>
    </r>
    <r>
      <rPr>
        <sz val="9"/>
        <color indexed="8"/>
        <rFont val="宋体"/>
        <charset val="134"/>
      </rPr>
      <t>注销单填报；</t>
    </r>
  </si>
  <si>
    <r>
      <t>4.“</t>
    </r>
    <r>
      <rPr>
        <sz val="9"/>
        <color theme="1"/>
        <rFont val="宋体"/>
        <charset val="134"/>
      </rPr>
      <t>实际运营天数</t>
    </r>
    <r>
      <rPr>
        <sz val="9"/>
        <color theme="1"/>
        <rFont val="Courier New"/>
        <family val="3"/>
        <charset val="0"/>
      </rPr>
      <t>”</t>
    </r>
    <r>
      <rPr>
        <sz val="9"/>
        <color theme="1"/>
        <rFont val="宋体"/>
        <charset val="134"/>
      </rPr>
      <t>填写车辆在本年度实际运营的天数。不得超过车辆有效在册天数（按车辆登记证登记、注销或转入转出日期计算：登记、转入当日算</t>
    </r>
    <r>
      <rPr>
        <sz val="9"/>
        <color theme="1"/>
        <rFont val="Courier New"/>
        <family val="3"/>
        <charset val="0"/>
      </rPr>
      <t>1</t>
    </r>
    <r>
      <rPr>
        <sz val="9"/>
        <color theme="1"/>
        <rFont val="宋体"/>
        <charset val="134"/>
      </rPr>
      <t>天，注销、转出当日及车辆行驶证未年检期间不计入有效在册天数）。</t>
    </r>
  </si>
  <si>
    <r>
      <t>5."</t>
    </r>
    <r>
      <rPr>
        <sz val="9"/>
        <color theme="1"/>
        <rFont val="宋体"/>
        <charset val="134"/>
      </rPr>
      <t>系数车辆数</t>
    </r>
    <r>
      <rPr>
        <sz val="9"/>
        <color theme="1"/>
        <rFont val="Courier New"/>
        <family val="3"/>
        <charset val="0"/>
      </rPr>
      <t>"</t>
    </r>
    <r>
      <rPr>
        <sz val="9"/>
        <color theme="1"/>
        <rFont val="宋体"/>
        <charset val="134"/>
      </rPr>
      <t>计算办法：实际运营天数</t>
    </r>
    <r>
      <rPr>
        <sz val="9"/>
        <color theme="1"/>
        <rFont val="Courier New"/>
        <family val="3"/>
        <charset val="0"/>
      </rPr>
      <t>/360</t>
    </r>
    <r>
      <rPr>
        <sz val="9"/>
        <color theme="1"/>
        <rFont val="宋体"/>
        <charset val="134"/>
      </rPr>
      <t>天，最大值为</t>
    </r>
    <r>
      <rPr>
        <sz val="9"/>
        <color theme="1"/>
        <rFont val="Courier New"/>
        <family val="3"/>
        <charset val="0"/>
      </rPr>
      <t>1</t>
    </r>
    <r>
      <rPr>
        <sz val="9"/>
        <color theme="1"/>
        <rFont val="宋体"/>
        <charset val="134"/>
      </rPr>
      <t>，</t>
    </r>
    <r>
      <rPr>
        <sz val="9"/>
        <color theme="1"/>
        <rFont val="Courier New"/>
        <family val="3"/>
        <charset val="0"/>
      </rPr>
      <t>(</t>
    </r>
    <r>
      <rPr>
        <sz val="9"/>
        <color theme="1"/>
        <rFont val="宋体"/>
        <charset val="134"/>
      </rPr>
      <t>四舍五入，保留</t>
    </r>
    <r>
      <rPr>
        <sz val="9"/>
        <color theme="1"/>
        <rFont val="Courier New"/>
        <family val="3"/>
        <charset val="0"/>
      </rPr>
      <t>2</t>
    </r>
    <r>
      <rPr>
        <sz val="9"/>
        <color theme="1"/>
        <rFont val="宋体"/>
        <charset val="134"/>
      </rPr>
      <t>位小数）。</t>
    </r>
  </si>
  <si>
    <r>
      <t>6."</t>
    </r>
    <r>
      <rPr>
        <sz val="9"/>
        <color theme="1"/>
        <rFont val="宋体"/>
        <charset val="134"/>
      </rPr>
      <t>接入平台实时传输数据情况</t>
    </r>
    <r>
      <rPr>
        <sz val="9"/>
        <color theme="1"/>
        <rFont val="Courier New"/>
        <family val="3"/>
        <charset val="0"/>
      </rPr>
      <t>"</t>
    </r>
    <r>
      <rPr>
        <sz val="9"/>
        <color theme="1"/>
        <rFont val="宋体"/>
        <charset val="134"/>
      </rPr>
      <t>填写车辆接入监管平台并实时传输北斗</t>
    </r>
    <r>
      <rPr>
        <sz val="9"/>
        <color theme="1"/>
        <rFont val="Courier New"/>
        <family val="3"/>
        <charset val="0"/>
      </rPr>
      <t>/GPS</t>
    </r>
    <r>
      <rPr>
        <sz val="9"/>
        <color theme="1"/>
        <rFont val="宋体"/>
        <charset val="134"/>
      </rPr>
      <t>数据的情况，变更情况为</t>
    </r>
    <r>
      <rPr>
        <sz val="9"/>
        <color theme="1"/>
        <rFont val="Courier New"/>
        <family val="3"/>
        <charset val="0"/>
      </rPr>
      <t>“</t>
    </r>
    <r>
      <rPr>
        <sz val="9"/>
        <color theme="1"/>
        <rFont val="宋体"/>
        <charset val="134"/>
      </rPr>
      <t>新购置</t>
    </r>
    <r>
      <rPr>
        <sz val="9"/>
        <color theme="1"/>
        <rFont val="Courier New"/>
        <family val="3"/>
        <charset val="0"/>
      </rPr>
      <t>”</t>
    </r>
    <r>
      <rPr>
        <sz val="9"/>
        <color theme="1"/>
        <rFont val="宋体"/>
        <charset val="134"/>
      </rPr>
      <t>、</t>
    </r>
    <r>
      <rPr>
        <sz val="9"/>
        <color theme="1"/>
        <rFont val="Courier New"/>
        <family val="3"/>
        <charset val="0"/>
      </rPr>
      <t>“</t>
    </r>
    <r>
      <rPr>
        <sz val="9"/>
        <color theme="1"/>
        <rFont val="宋体"/>
        <charset val="134"/>
      </rPr>
      <t>过户转入</t>
    </r>
    <r>
      <rPr>
        <sz val="9"/>
        <color theme="1"/>
        <rFont val="Courier New"/>
        <family val="3"/>
        <charset val="0"/>
      </rPr>
      <t>”</t>
    </r>
    <r>
      <rPr>
        <sz val="9"/>
        <color theme="1"/>
        <rFont val="宋体"/>
        <charset val="134"/>
      </rPr>
      <t>、</t>
    </r>
    <r>
      <rPr>
        <sz val="9"/>
        <color theme="1"/>
        <rFont val="Courier New"/>
        <family val="3"/>
        <charset val="0"/>
      </rPr>
      <t xml:space="preserve">
“</t>
    </r>
    <r>
      <rPr>
        <sz val="9"/>
        <color theme="1"/>
        <rFont val="宋体"/>
        <charset val="134"/>
      </rPr>
      <t>无变更</t>
    </r>
    <r>
      <rPr>
        <sz val="9"/>
        <color theme="1"/>
        <rFont val="Courier New"/>
        <family val="3"/>
        <charset val="0"/>
      </rPr>
      <t>”</t>
    </r>
    <r>
      <rPr>
        <sz val="9"/>
        <color theme="1"/>
        <rFont val="宋体"/>
        <charset val="134"/>
      </rPr>
      <t>的车辆应当接入，</t>
    </r>
    <r>
      <rPr>
        <sz val="9"/>
        <color theme="1"/>
        <rFont val="Courier New"/>
        <family val="3"/>
        <charset val="0"/>
      </rPr>
      <t>“</t>
    </r>
    <r>
      <rPr>
        <sz val="9"/>
        <color theme="1"/>
        <rFont val="宋体"/>
        <charset val="134"/>
      </rPr>
      <t>过户转出</t>
    </r>
    <r>
      <rPr>
        <sz val="9"/>
        <color theme="1"/>
        <rFont val="Courier New"/>
        <family val="3"/>
        <charset val="0"/>
      </rPr>
      <t>”</t>
    </r>
    <r>
      <rPr>
        <sz val="9"/>
        <color theme="1"/>
        <rFont val="宋体"/>
        <charset val="134"/>
      </rPr>
      <t>、</t>
    </r>
    <r>
      <rPr>
        <sz val="9"/>
        <color theme="1"/>
        <rFont val="Courier New"/>
        <family val="3"/>
        <charset val="0"/>
      </rPr>
      <t>“</t>
    </r>
    <r>
      <rPr>
        <sz val="9"/>
        <color theme="1"/>
        <rFont val="宋体"/>
        <charset val="134"/>
      </rPr>
      <t>注销</t>
    </r>
    <r>
      <rPr>
        <sz val="9"/>
        <color theme="1"/>
        <rFont val="Courier New"/>
        <family val="3"/>
        <charset val="0"/>
      </rPr>
      <t>”</t>
    </r>
    <r>
      <rPr>
        <sz val="9"/>
        <color theme="1"/>
        <rFont val="宋体"/>
        <charset val="134"/>
      </rPr>
      <t>的车辆无须接入。</t>
    </r>
  </si>
  <si>
    <t xml:space="preserve">   平江县新城出租汽车有限责任公司</t>
  </si>
  <si>
    <t>914306267225725376</t>
  </si>
  <si>
    <t>变更
情况</t>
  </si>
  <si>
    <t>全年行驶里程（公里）</t>
  </si>
  <si>
    <t>平江县新城出租公司</t>
  </si>
  <si>
    <t>湘FX5616</t>
  </si>
  <si>
    <t>FV7160FBMBC</t>
  </si>
  <si>
    <t>430626500674</t>
  </si>
  <si>
    <t>湘FX5618</t>
  </si>
  <si>
    <t>430626500672</t>
  </si>
  <si>
    <t>138502</t>
  </si>
  <si>
    <t>湘FX5620</t>
  </si>
  <si>
    <t>430626500686</t>
  </si>
  <si>
    <t>79927.2</t>
  </si>
  <si>
    <t>湘FX5638</t>
  </si>
  <si>
    <t>430626300228</t>
  </si>
  <si>
    <t>82665.6</t>
  </si>
  <si>
    <t>湘FX5639</t>
  </si>
  <si>
    <t>430626300213</t>
  </si>
  <si>
    <t>99023.9</t>
  </si>
  <si>
    <t>湘FX5653</t>
  </si>
  <si>
    <t>430626300005</t>
  </si>
  <si>
    <t>53883.4</t>
  </si>
  <si>
    <t>湘FX5657</t>
  </si>
  <si>
    <t>430626300179</t>
  </si>
  <si>
    <t>110680.3</t>
  </si>
  <si>
    <t>湘FX5663</t>
  </si>
  <si>
    <t>430626300226</t>
  </si>
  <si>
    <t>128117.4</t>
  </si>
  <si>
    <t>湘FX5667</t>
  </si>
  <si>
    <t>430626300194</t>
  </si>
  <si>
    <t>78699.2</t>
  </si>
  <si>
    <t>湘FX5671</t>
  </si>
  <si>
    <t>430626300217</t>
  </si>
  <si>
    <t>56002.6</t>
  </si>
  <si>
    <t>湘FX5673</t>
  </si>
  <si>
    <t>430626300215</t>
  </si>
  <si>
    <t>65365.4</t>
  </si>
  <si>
    <t>湘FX5677</t>
  </si>
  <si>
    <t>430626300230</t>
  </si>
  <si>
    <t>56418.6</t>
  </si>
  <si>
    <t>湘FX5678</t>
  </si>
  <si>
    <t>430626300241</t>
  </si>
  <si>
    <t>158654.9</t>
  </si>
  <si>
    <t>湘FX5683</t>
  </si>
  <si>
    <t>430626300187</t>
  </si>
  <si>
    <t>47885.1</t>
  </si>
  <si>
    <t>湘FX5687</t>
  </si>
  <si>
    <t>430626300234</t>
  </si>
  <si>
    <t>46401.1</t>
  </si>
  <si>
    <t>湘FX5689</t>
  </si>
  <si>
    <t>430626300223</t>
  </si>
  <si>
    <t>139226.7</t>
  </si>
  <si>
    <t>湘FX5690</t>
  </si>
  <si>
    <t>430626300184</t>
  </si>
  <si>
    <t>99684.8</t>
  </si>
  <si>
    <t>湘FX5691</t>
  </si>
  <si>
    <t>430626300244</t>
  </si>
  <si>
    <t>44581.9</t>
  </si>
  <si>
    <t>湘FX5692</t>
  </si>
  <si>
    <t>430626300182</t>
  </si>
  <si>
    <t>湘FX5695</t>
  </si>
  <si>
    <t>430626300186</t>
  </si>
  <si>
    <t>51766.8</t>
  </si>
  <si>
    <t>湘FX5696</t>
  </si>
  <si>
    <t>430626300231</t>
  </si>
  <si>
    <t>86293.3</t>
  </si>
  <si>
    <t>湘FX5702</t>
  </si>
  <si>
    <t>430626300218</t>
  </si>
  <si>
    <t>75935.9</t>
  </si>
  <si>
    <t>湘FX5705</t>
  </si>
  <si>
    <t>430626300208</t>
  </si>
  <si>
    <t>68162.2</t>
  </si>
  <si>
    <t>湘FX5707</t>
  </si>
  <si>
    <t>430626300212</t>
  </si>
  <si>
    <t>78023.5</t>
  </si>
  <si>
    <t>湘FX5778</t>
  </si>
  <si>
    <t>430626300185</t>
  </si>
  <si>
    <t>57036.4</t>
  </si>
  <si>
    <t>湘FX5788</t>
  </si>
  <si>
    <t>430626300236</t>
  </si>
  <si>
    <t>121688.2</t>
  </si>
  <si>
    <t>湘FX5807</t>
  </si>
  <si>
    <t>430626300199</t>
  </si>
  <si>
    <t>112626.9</t>
  </si>
  <si>
    <t>湘FX5820</t>
  </si>
  <si>
    <t>430626300243</t>
  </si>
  <si>
    <t>103423.2</t>
  </si>
  <si>
    <t>湘FX5821</t>
  </si>
  <si>
    <t>430626300192</t>
  </si>
  <si>
    <t>116453</t>
  </si>
  <si>
    <t>湘FXF808</t>
  </si>
  <si>
    <t>430626300219</t>
  </si>
  <si>
    <t>90476.9</t>
  </si>
  <si>
    <t>湘FXF368</t>
  </si>
  <si>
    <t>430626300193</t>
  </si>
  <si>
    <t>76032.3</t>
  </si>
  <si>
    <t>湘FX5825</t>
  </si>
  <si>
    <t>430626300205</t>
  </si>
  <si>
    <t>101811.8</t>
  </si>
  <si>
    <t>湘FX5826</t>
  </si>
  <si>
    <t>430626300188</t>
  </si>
  <si>
    <t>65305.6</t>
  </si>
  <si>
    <t>湘FXF408</t>
  </si>
  <si>
    <t>430626300206</t>
  </si>
  <si>
    <t>111386.5</t>
  </si>
  <si>
    <t>湘FX5828</t>
  </si>
  <si>
    <t>430626300245</t>
  </si>
  <si>
    <t>69807.1</t>
  </si>
  <si>
    <t>湘FX5829</t>
  </si>
  <si>
    <t>430626300214</t>
  </si>
  <si>
    <t>91132.2</t>
  </si>
  <si>
    <t>湘FX5830</t>
  </si>
  <si>
    <t>430626300181</t>
  </si>
  <si>
    <t>60353.4</t>
  </si>
  <si>
    <t>湘FX5839</t>
  </si>
  <si>
    <t>430626300197</t>
  </si>
  <si>
    <t>119322.4</t>
  </si>
  <si>
    <t>湘FX5848</t>
  </si>
  <si>
    <t>430626300200</t>
  </si>
  <si>
    <t>103515.6</t>
  </si>
  <si>
    <t>湘FX5849</t>
  </si>
  <si>
    <t>430626300202</t>
  </si>
  <si>
    <t>86770.1</t>
  </si>
  <si>
    <t>湘FX5850</t>
  </si>
  <si>
    <t>430626300198</t>
  </si>
  <si>
    <t>72055.3</t>
  </si>
  <si>
    <t>湘FX5858</t>
  </si>
  <si>
    <t>430626300177</t>
  </si>
  <si>
    <t>87610</t>
  </si>
  <si>
    <t>湘FX5859</t>
  </si>
  <si>
    <t>430626300201</t>
  </si>
  <si>
    <t>139743.7</t>
  </si>
  <si>
    <t>湘FX5869</t>
  </si>
  <si>
    <t>430626700003</t>
  </si>
  <si>
    <t>73804.2</t>
  </si>
  <si>
    <t>湘FX5871</t>
  </si>
  <si>
    <t>430626300216</t>
  </si>
  <si>
    <t>101862.9</t>
  </si>
  <si>
    <t>湘FX5872</t>
  </si>
  <si>
    <t>430626300004</t>
  </si>
  <si>
    <t>80462.5</t>
  </si>
  <si>
    <t>湘FX5875</t>
  </si>
  <si>
    <t>430626300190</t>
  </si>
  <si>
    <t>131660.3</t>
  </si>
  <si>
    <t>湘FX5876</t>
  </si>
  <si>
    <t>430626300246</t>
  </si>
  <si>
    <t>143699.6</t>
  </si>
  <si>
    <t>湘FX5877</t>
  </si>
  <si>
    <t>430626300232</t>
  </si>
  <si>
    <t>89897.2</t>
  </si>
  <si>
    <t>湘FX5878</t>
  </si>
  <si>
    <t>430626300203</t>
  </si>
  <si>
    <t>63706.5</t>
  </si>
  <si>
    <t>湘FX5879</t>
  </si>
  <si>
    <t>430626300204</t>
  </si>
  <si>
    <t>43656.9</t>
  </si>
  <si>
    <t>湘FXA608</t>
  </si>
  <si>
    <t>430626300006</t>
  </si>
  <si>
    <t>106259.6</t>
  </si>
  <si>
    <t>湘FXA667</t>
  </si>
  <si>
    <t>430626500675</t>
  </si>
  <si>
    <t>86470.3</t>
  </si>
  <si>
    <t>湘FXB368</t>
  </si>
  <si>
    <t>430626300009</t>
  </si>
  <si>
    <t>46471</t>
  </si>
  <si>
    <t>湘FXB389</t>
  </si>
  <si>
    <t>430626500680</t>
  </si>
  <si>
    <t>133232.5</t>
  </si>
  <si>
    <t>湘FXB738</t>
  </si>
  <si>
    <t>430626500819</t>
  </si>
  <si>
    <t>108323.7</t>
  </si>
  <si>
    <t>湘FXB928</t>
  </si>
  <si>
    <t>430626300011</t>
  </si>
  <si>
    <t>107280.1</t>
  </si>
  <si>
    <t>湘FXC611</t>
  </si>
  <si>
    <t>430626500816</t>
  </si>
  <si>
    <t>100003</t>
  </si>
  <si>
    <t>湘FXC658</t>
  </si>
  <si>
    <t>430626500676</t>
  </si>
  <si>
    <t>92532</t>
  </si>
  <si>
    <t>湘FXC667</t>
  </si>
  <si>
    <t>430626500683</t>
  </si>
  <si>
    <t>76106.6</t>
  </si>
  <si>
    <t>湘FXC689</t>
  </si>
  <si>
    <t>430626500684</t>
  </si>
  <si>
    <t>100281.5</t>
  </si>
  <si>
    <t>湘FXC698</t>
  </si>
  <si>
    <t>430626500691</t>
  </si>
  <si>
    <t>139485.8</t>
  </si>
  <si>
    <t>湘FXE000</t>
  </si>
  <si>
    <t>430626500681</t>
  </si>
  <si>
    <t>96885.8</t>
  </si>
  <si>
    <t>湘FXE009</t>
  </si>
  <si>
    <t>430626500677</t>
  </si>
  <si>
    <t>108039.9</t>
  </si>
  <si>
    <t>湘FXE088</t>
  </si>
  <si>
    <t>430626500670</t>
  </si>
  <si>
    <t>94274.6</t>
  </si>
  <si>
    <t>湘FXE158</t>
  </si>
  <si>
    <t>430626500692</t>
  </si>
  <si>
    <t>70280.4</t>
  </si>
  <si>
    <t>湘FXE168</t>
  </si>
  <si>
    <t>430626300010</t>
  </si>
  <si>
    <t>72115.5</t>
  </si>
  <si>
    <t>湘FXE169</t>
  </si>
  <si>
    <t>430626500694</t>
  </si>
  <si>
    <t>128307.8</t>
  </si>
  <si>
    <t>湘FXE177</t>
  </si>
  <si>
    <t>430626500682</t>
  </si>
  <si>
    <t>82577.3</t>
  </si>
  <si>
    <t>湘FXE186</t>
  </si>
  <si>
    <t>430626500693</t>
  </si>
  <si>
    <t>76118.8</t>
  </si>
  <si>
    <t>湘FXE198</t>
  </si>
  <si>
    <t>430626500690</t>
  </si>
  <si>
    <t>137155.8</t>
  </si>
  <si>
    <t>湘FXE228</t>
  </si>
  <si>
    <t>430626500689</t>
  </si>
  <si>
    <t>80637.2</t>
  </si>
  <si>
    <t>湘FXE268</t>
  </si>
  <si>
    <t>430626500685</t>
  </si>
  <si>
    <t>90070.1</t>
  </si>
  <si>
    <t>湘FXE288</t>
  </si>
  <si>
    <t>430626300012</t>
  </si>
  <si>
    <t>103105.9</t>
  </si>
  <si>
    <t>湘FXE298</t>
  </si>
  <si>
    <t>430626500678</t>
  </si>
  <si>
    <t>94785.4</t>
  </si>
  <si>
    <t>湘FXE368</t>
  </si>
  <si>
    <t>430626500679</t>
  </si>
  <si>
    <t>109000.3</t>
  </si>
  <si>
    <t>湘FXE988</t>
  </si>
  <si>
    <t>430626500818</t>
  </si>
  <si>
    <t>89164.5</t>
  </si>
  <si>
    <t>承诺：我承诺本表中所填数据均真实可靠，并承担因数据问题带来的法律责任                             负责人签名：_________ 日期：___________</t>
  </si>
  <si>
    <t>1.本表由出租汽车经营者填写，统计期为每年的1月1日到12月31日；</t>
  </si>
  <si>
    <t>3.“变更情况”按照车辆实际情况填写“新购置”、“过户转入”、“过户转出”、“注销/报废”、“无变更”；
“新购置”、“过户转入”、“过户转出”的变更时间根据车辆登记证书填报；“注销/报废”的变更时间根据车辆报废单/注销单填报；</t>
  </si>
  <si>
    <t>4.“实际运营天数”填写车辆在本年度实际运营的天数。不得超过车辆有效在册天数（按车辆登记证登记、注销或转入转出日期计算：登记、转入当日算1天，注销、转出当日及车辆行驶证未年检期间不计入有效在册天数）。</t>
  </si>
  <si>
    <t>5."系数车辆数"计算办法：实际运营天数/360天，最大值为1，(四舍五入，保留2位小数）。</t>
  </si>
  <si>
    <t>6."接入平台实时传输数据情况"填写车辆接入监管平台并实时传输北斗/GPS数据的情况，变更情况为“新购置”、“过户转入”、
“无变更”的车辆应当接入，“过户转出”、“注销”的车辆无须接入。</t>
  </si>
  <si>
    <t>平江县通畅汽车出租有限公司</t>
  </si>
  <si>
    <t>91430626753377339C</t>
  </si>
  <si>
    <t>李翠保</t>
  </si>
  <si>
    <r>
      <rPr>
        <sz val="10"/>
        <color indexed="8"/>
        <rFont val="宋体"/>
        <charset val="134"/>
      </rPr>
      <t>变更时间</t>
    </r>
  </si>
  <si>
    <r>
      <rPr>
        <sz val="10"/>
        <color indexed="8"/>
        <rFont val="宋体"/>
        <charset val="134"/>
      </rPr>
      <t>是否实时传输数据</t>
    </r>
  </si>
  <si>
    <t>湘FXC669</t>
  </si>
  <si>
    <t>2018-09-28</t>
  </si>
  <si>
    <t>一汽大众</t>
  </si>
  <si>
    <t>捷达FV7160FBMBC</t>
  </si>
  <si>
    <t>430626500653</t>
  </si>
  <si>
    <t>湘FXC298</t>
  </si>
  <si>
    <t>430626500657</t>
  </si>
  <si>
    <t>湘FXC600</t>
  </si>
  <si>
    <t>430626500661</t>
  </si>
  <si>
    <t>湘FXC606</t>
  </si>
  <si>
    <t>430626500665</t>
  </si>
  <si>
    <t>湘FXC680</t>
  </si>
  <si>
    <t>430626500656</t>
  </si>
  <si>
    <t>湘FXC696</t>
  </si>
  <si>
    <t>430626500658</t>
  </si>
  <si>
    <t>湘FXC668</t>
  </si>
  <si>
    <t>430626500663</t>
  </si>
  <si>
    <t>湘FXA658</t>
  </si>
  <si>
    <t>430626500668</t>
  </si>
  <si>
    <t>湘FXA399</t>
  </si>
  <si>
    <t>2018-02-08</t>
  </si>
  <si>
    <t>430626300046</t>
  </si>
  <si>
    <t>湘FXA699</t>
  </si>
  <si>
    <t>430626300053</t>
  </si>
  <si>
    <t>湘FXB722</t>
  </si>
  <si>
    <t>430626300048</t>
  </si>
  <si>
    <t>湘FXE166</t>
  </si>
  <si>
    <t>430626300052</t>
  </si>
  <si>
    <t>湘FXE111</t>
  </si>
  <si>
    <t>430626300050</t>
  </si>
  <si>
    <t>湘FXE388</t>
  </si>
  <si>
    <t>430626300051</t>
  </si>
  <si>
    <t>湘FXA366</t>
  </si>
  <si>
    <t>430626300047</t>
  </si>
  <si>
    <t>湘FXB922</t>
  </si>
  <si>
    <t>430626300049</t>
  </si>
  <si>
    <t>湘FXC299</t>
  </si>
  <si>
    <t>430626300045</t>
  </si>
  <si>
    <t>湘FXC618</t>
  </si>
  <si>
    <t>430626500669</t>
  </si>
  <si>
    <t>湘FXB339</t>
  </si>
  <si>
    <t>430626500662</t>
  </si>
  <si>
    <t>湘FXE099</t>
  </si>
  <si>
    <t>430626500659</t>
  </si>
  <si>
    <t>湘FXB881</t>
  </si>
  <si>
    <t>430626500660</t>
  </si>
  <si>
    <t>湘FXA676</t>
  </si>
  <si>
    <t>430626500664</t>
  </si>
  <si>
    <t>湘FXB878</t>
  </si>
  <si>
    <t>430626500655</t>
  </si>
  <si>
    <t>湘FXB768</t>
  </si>
  <si>
    <t>430626500666</t>
  </si>
  <si>
    <t>湘FXC678</t>
  </si>
  <si>
    <t>430626500654</t>
  </si>
  <si>
    <t>湘FXC688</t>
  </si>
  <si>
    <t>430626500667</t>
  </si>
  <si>
    <t>湘FX5681</t>
  </si>
  <si>
    <t>大众汽车牌</t>
  </si>
  <si>
    <t>430626500704</t>
  </si>
  <si>
    <t>湘FX5680</t>
  </si>
  <si>
    <t>430626500698</t>
  </si>
  <si>
    <t>湘FX5679</t>
  </si>
  <si>
    <t>430626500705</t>
  </si>
  <si>
    <t>湘FX5676</t>
  </si>
  <si>
    <t>430626500706</t>
  </si>
  <si>
    <t>湘FX5675</t>
  </si>
  <si>
    <t>430626500700</t>
  </si>
  <si>
    <t>湘FX5672</t>
  </si>
  <si>
    <t>430626500702</t>
  </si>
  <si>
    <t>湘FX5670</t>
  </si>
  <si>
    <t>430626500722</t>
  </si>
  <si>
    <t>湘FX5669</t>
  </si>
  <si>
    <t>430626500699</t>
  </si>
  <si>
    <t>湘FX5668</t>
  </si>
  <si>
    <t>430626500697</t>
  </si>
  <si>
    <t>湘FX5665</t>
  </si>
  <si>
    <t>430626500709</t>
  </si>
  <si>
    <t>湘FX5662</t>
  </si>
  <si>
    <t>430626500713</t>
  </si>
  <si>
    <t>湘FX5661</t>
  </si>
  <si>
    <t>430626500710</t>
  </si>
  <si>
    <t>湘FX5660</t>
  </si>
  <si>
    <t>430626500720</t>
  </si>
  <si>
    <t>湘FX5659</t>
  </si>
  <si>
    <t>430626500718</t>
  </si>
  <si>
    <t>湘FX5658</t>
  </si>
  <si>
    <t>430626500711</t>
  </si>
  <si>
    <t>湘FX5656</t>
  </si>
  <si>
    <t>430626500701</t>
  </si>
  <si>
    <t>湘FX5655</t>
  </si>
  <si>
    <t>430626500715</t>
  </si>
  <si>
    <t>湘FX5652</t>
  </si>
  <si>
    <t>430626500707</t>
  </si>
  <si>
    <t>湘FX5651</t>
  </si>
  <si>
    <t>430626500695</t>
  </si>
  <si>
    <t>湘FX5650</t>
  </si>
  <si>
    <t>430626500717</t>
  </si>
  <si>
    <t>湘FX5635</t>
  </si>
  <si>
    <t>430626500757</t>
  </si>
  <si>
    <t>湘FX5628</t>
  </si>
  <si>
    <t>430626500753</t>
  </si>
  <si>
    <t>湘FXF038</t>
  </si>
  <si>
    <t>430626500749</t>
  </si>
  <si>
    <t>湘FXF989</t>
  </si>
  <si>
    <t>430626500772</t>
  </si>
  <si>
    <t>湘FX5900</t>
  </si>
  <si>
    <t>东风雪铁龙</t>
  </si>
  <si>
    <t>430626300040</t>
  </si>
  <si>
    <t>湘FX5889</t>
  </si>
  <si>
    <t>430626300083</t>
  </si>
  <si>
    <t>湘FX5898</t>
  </si>
  <si>
    <t>430626300090</t>
  </si>
  <si>
    <t>湘FX5896</t>
  </si>
  <si>
    <t>430626300085</t>
  </si>
  <si>
    <t>湘FX5895</t>
  </si>
  <si>
    <t>430626300086</t>
  </si>
  <si>
    <t>湘FX5892</t>
  </si>
  <si>
    <t>430626300078</t>
  </si>
  <si>
    <t>湘FX5891</t>
  </si>
  <si>
    <t>430626300037</t>
  </si>
  <si>
    <t>湘FXF588</t>
  </si>
  <si>
    <t>430626500872</t>
  </si>
  <si>
    <t>湘FX5890</t>
  </si>
  <si>
    <t>430626300092</t>
  </si>
  <si>
    <t>湘FXF908</t>
  </si>
  <si>
    <t>430626500876</t>
  </si>
  <si>
    <t>湘FX5899</t>
  </si>
  <si>
    <t>430626300097</t>
  </si>
  <si>
    <t>湘FXD589</t>
  </si>
  <si>
    <t>430626500873</t>
  </si>
  <si>
    <t>湘FX5886</t>
  </si>
  <si>
    <t>430626300041</t>
  </si>
  <si>
    <t>430626500874</t>
  </si>
  <si>
    <t>湘FX5882</t>
  </si>
  <si>
    <t>430626300084</t>
  </si>
  <si>
    <t>430626500875</t>
  </si>
  <si>
    <t>湘FX5881</t>
  </si>
  <si>
    <t>430626300042</t>
  </si>
  <si>
    <t>湘FX5880</t>
  </si>
  <si>
    <t>430626300039</t>
  </si>
  <si>
    <t>湘FX5868</t>
  </si>
  <si>
    <t>430626300082</t>
  </si>
  <si>
    <t>湘FX5819</t>
  </si>
  <si>
    <t>430626500867</t>
  </si>
  <si>
    <t>湘FX5818</t>
  </si>
  <si>
    <t>430626500762</t>
  </si>
  <si>
    <t>湘FX5816</t>
  </si>
  <si>
    <t>430626500865</t>
  </si>
  <si>
    <t>湘FX5815</t>
  </si>
  <si>
    <t>430626500696</t>
  </si>
  <si>
    <t>湘FX5812</t>
  </si>
  <si>
    <t>430626500868</t>
  </si>
  <si>
    <t>湘FXE585</t>
  </si>
  <si>
    <t>430626500864</t>
  </si>
  <si>
    <t>湘FX5810</t>
  </si>
  <si>
    <t>430626500866</t>
  </si>
  <si>
    <t>湘FX5809</t>
  </si>
  <si>
    <t>430626500756</t>
  </si>
  <si>
    <t>湘FX5808</t>
  </si>
  <si>
    <t>430626500870</t>
  </si>
  <si>
    <t>湘FX5806</t>
  </si>
  <si>
    <t>430626500754</t>
  </si>
  <si>
    <t>湘FX5805</t>
  </si>
  <si>
    <t>430626500850</t>
  </si>
  <si>
    <t>湘FX5802</t>
  </si>
  <si>
    <t>430626500869</t>
  </si>
  <si>
    <t>湘FX5801</t>
  </si>
  <si>
    <t>430626500758</t>
  </si>
  <si>
    <t>湘FX5800</t>
  </si>
  <si>
    <t>430626500764</t>
  </si>
  <si>
    <t>湘FX5799</t>
  </si>
  <si>
    <t>430626500712</t>
  </si>
  <si>
    <t>湘FX5797</t>
  </si>
  <si>
    <t>430626500773</t>
  </si>
  <si>
    <t>湘FX5796</t>
  </si>
  <si>
    <t>430626500755</t>
  </si>
  <si>
    <t>湘FX5795</t>
  </si>
  <si>
    <t>430626500752</t>
  </si>
  <si>
    <t>湘FX5792</t>
  </si>
  <si>
    <t>430626300057</t>
  </si>
  <si>
    <t>湘FX5791</t>
  </si>
  <si>
    <t>430626500703</t>
  </si>
  <si>
    <t>湘FX5790</t>
  </si>
  <si>
    <t>430626500714</t>
  </si>
  <si>
    <t>湘FX5789</t>
  </si>
  <si>
    <t>430626500716</t>
  </si>
  <si>
    <t>湘FX5787</t>
  </si>
  <si>
    <t>430626500760</t>
  </si>
  <si>
    <t>湘FX5786</t>
  </si>
  <si>
    <t>430626500759</t>
  </si>
  <si>
    <t>湘FX5785</t>
  </si>
  <si>
    <t>430626500763</t>
  </si>
  <si>
    <t>湘FX5686</t>
  </si>
  <si>
    <t>430626500708</t>
  </si>
  <si>
    <t>湘FX5685</t>
  </si>
  <si>
    <t>430626500721</t>
  </si>
  <si>
    <t>湘FX5682</t>
  </si>
  <si>
    <t>430626500719</t>
  </si>
  <si>
    <r>
      <t>承诺：我承诺本表中所填数据均真实可靠，并承担因数据问题带来的法律责任</t>
    </r>
    <r>
      <rPr>
        <b/>
        <sz val="12"/>
        <rFont val="Courier New"/>
        <family val="3"/>
        <charset val="0"/>
      </rPr>
      <t xml:space="preserve">                             </t>
    </r>
    <r>
      <rPr>
        <b/>
        <sz val="12"/>
        <rFont val="宋体"/>
        <charset val="134"/>
      </rPr>
      <t>负责人签名：</t>
    </r>
    <r>
      <rPr>
        <b/>
        <sz val="12"/>
        <rFont val="Courier New"/>
        <family val="3"/>
        <charset val="0"/>
      </rPr>
      <t xml:space="preserve">_________ </t>
    </r>
    <r>
      <rPr>
        <b/>
        <sz val="12"/>
        <rFont val="宋体"/>
        <charset val="134"/>
      </rPr>
      <t>日期：</t>
    </r>
    <r>
      <rPr>
        <b/>
        <sz val="12"/>
        <rFont val="Courier New"/>
        <family val="3"/>
        <charset val="0"/>
      </rPr>
      <t>___________</t>
    </r>
  </si>
  <si>
    <r>
      <t>3.“</t>
    </r>
    <r>
      <rPr>
        <sz val="11"/>
        <rFont val="宋体"/>
        <charset val="134"/>
      </rPr>
      <t>变更情况</t>
    </r>
    <r>
      <rPr>
        <sz val="11"/>
        <rFont val="Courier New"/>
        <family val="3"/>
        <charset val="0"/>
      </rPr>
      <t>”</t>
    </r>
    <r>
      <rPr>
        <sz val="11"/>
        <rFont val="宋体"/>
        <charset val="134"/>
      </rPr>
      <t>按照车辆实际情况填写</t>
    </r>
    <r>
      <rPr>
        <sz val="11"/>
        <rFont val="Courier New"/>
        <family val="3"/>
        <charset val="0"/>
      </rPr>
      <t>“</t>
    </r>
    <r>
      <rPr>
        <sz val="11"/>
        <rFont val="宋体"/>
        <charset val="134"/>
      </rPr>
      <t>新购置</t>
    </r>
    <r>
      <rPr>
        <sz val="11"/>
        <rFont val="Courier New"/>
        <family val="3"/>
        <charset val="0"/>
      </rPr>
      <t>”</t>
    </r>
    <r>
      <rPr>
        <sz val="11"/>
        <rFont val="宋体"/>
        <charset val="134"/>
      </rPr>
      <t>、</t>
    </r>
    <r>
      <rPr>
        <sz val="11"/>
        <rFont val="Courier New"/>
        <family val="3"/>
        <charset val="0"/>
      </rPr>
      <t>“</t>
    </r>
    <r>
      <rPr>
        <sz val="11"/>
        <rFont val="宋体"/>
        <charset val="134"/>
      </rPr>
      <t>过户转入</t>
    </r>
    <r>
      <rPr>
        <sz val="11"/>
        <rFont val="Courier New"/>
        <family val="3"/>
        <charset val="0"/>
      </rPr>
      <t>”</t>
    </r>
    <r>
      <rPr>
        <sz val="11"/>
        <rFont val="宋体"/>
        <charset val="134"/>
      </rPr>
      <t>、</t>
    </r>
    <r>
      <rPr>
        <sz val="11"/>
        <rFont val="Courier New"/>
        <family val="3"/>
        <charset val="0"/>
      </rPr>
      <t>“</t>
    </r>
    <r>
      <rPr>
        <sz val="11"/>
        <rFont val="宋体"/>
        <charset val="134"/>
      </rPr>
      <t>过户转出</t>
    </r>
    <r>
      <rPr>
        <sz val="11"/>
        <rFont val="Courier New"/>
        <family val="3"/>
        <charset val="0"/>
      </rPr>
      <t>”</t>
    </r>
    <r>
      <rPr>
        <sz val="11"/>
        <rFont val="宋体"/>
        <charset val="134"/>
      </rPr>
      <t>、</t>
    </r>
    <r>
      <rPr>
        <sz val="11"/>
        <rFont val="Courier New"/>
        <family val="3"/>
        <charset val="0"/>
      </rPr>
      <t>“</t>
    </r>
    <r>
      <rPr>
        <sz val="11"/>
        <rFont val="宋体"/>
        <charset val="134"/>
      </rPr>
      <t>注销</t>
    </r>
    <r>
      <rPr>
        <sz val="11"/>
        <rFont val="Courier New"/>
        <family val="3"/>
        <charset val="0"/>
      </rPr>
      <t>/</t>
    </r>
    <r>
      <rPr>
        <sz val="11"/>
        <rFont val="宋体"/>
        <charset val="134"/>
      </rPr>
      <t>报废</t>
    </r>
    <r>
      <rPr>
        <sz val="11"/>
        <rFont val="Courier New"/>
        <family val="3"/>
        <charset val="0"/>
      </rPr>
      <t>”</t>
    </r>
    <r>
      <rPr>
        <sz val="11"/>
        <rFont val="宋体"/>
        <charset val="134"/>
      </rPr>
      <t>、</t>
    </r>
    <r>
      <rPr>
        <sz val="11"/>
        <rFont val="Courier New"/>
        <family val="3"/>
        <charset val="0"/>
      </rPr>
      <t>“</t>
    </r>
    <r>
      <rPr>
        <sz val="11"/>
        <rFont val="宋体"/>
        <charset val="134"/>
      </rPr>
      <t>无变更</t>
    </r>
    <r>
      <rPr>
        <sz val="11"/>
        <rFont val="Courier New"/>
        <family val="3"/>
        <charset val="0"/>
      </rPr>
      <t>”</t>
    </r>
    <r>
      <rPr>
        <sz val="11"/>
        <rFont val="宋体"/>
        <charset val="134"/>
      </rPr>
      <t>；
“新购置”、“过户转入”、“过户转出”的变更时间根据车辆登记证书填报；“注销</t>
    </r>
    <r>
      <rPr>
        <sz val="11"/>
        <rFont val="Courier New"/>
        <family val="3"/>
        <charset val="0"/>
      </rPr>
      <t>/</t>
    </r>
    <r>
      <rPr>
        <sz val="11"/>
        <rFont val="宋体"/>
        <charset val="134"/>
      </rPr>
      <t>报废”的变更时间根据车辆报废单</t>
    </r>
    <r>
      <rPr>
        <sz val="11"/>
        <rFont val="Courier New"/>
        <family val="3"/>
        <charset val="0"/>
      </rPr>
      <t>/</t>
    </r>
    <r>
      <rPr>
        <sz val="11"/>
        <rFont val="宋体"/>
        <charset val="134"/>
      </rPr>
      <t>注销单填报；</t>
    </r>
  </si>
  <si>
    <r>
      <t>4.“</t>
    </r>
    <r>
      <rPr>
        <b/>
        <sz val="16"/>
        <color indexed="10"/>
        <rFont val="宋体"/>
        <charset val="134"/>
      </rPr>
      <t>实际运营天数</t>
    </r>
    <r>
      <rPr>
        <b/>
        <sz val="16"/>
        <color indexed="10"/>
        <rFont val="Courier New"/>
        <family val="3"/>
        <charset val="0"/>
      </rPr>
      <t>”</t>
    </r>
    <r>
      <rPr>
        <b/>
        <sz val="16"/>
        <color indexed="10"/>
        <rFont val="宋体"/>
        <charset val="134"/>
      </rPr>
      <t>填写车辆在本年度实际运营的天数。不得超过车辆有效在册天数（按车辆登记证登记、注销或转入转出日期计算：登记、转入当日算</t>
    </r>
    <r>
      <rPr>
        <b/>
        <sz val="16"/>
        <color indexed="10"/>
        <rFont val="Courier New"/>
        <family val="3"/>
        <charset val="0"/>
      </rPr>
      <t>1</t>
    </r>
    <r>
      <rPr>
        <b/>
        <sz val="16"/>
        <color indexed="10"/>
        <rFont val="宋体"/>
        <charset val="134"/>
      </rPr>
      <t>天，注销、转出当日及车辆行驶证未年检期间不计入有效在册天数）。</t>
    </r>
  </si>
  <si>
    <r>
      <t>5."</t>
    </r>
    <r>
      <rPr>
        <b/>
        <sz val="16"/>
        <color indexed="10"/>
        <rFont val="宋体"/>
        <charset val="134"/>
      </rPr>
      <t>系数车辆数</t>
    </r>
    <r>
      <rPr>
        <b/>
        <sz val="16"/>
        <color indexed="10"/>
        <rFont val="Courier New"/>
        <family val="3"/>
        <charset val="0"/>
      </rPr>
      <t>"</t>
    </r>
    <r>
      <rPr>
        <b/>
        <sz val="16"/>
        <color indexed="10"/>
        <rFont val="宋体"/>
        <charset val="134"/>
      </rPr>
      <t>计算办法：实际运营天数</t>
    </r>
    <r>
      <rPr>
        <b/>
        <sz val="16"/>
        <color indexed="10"/>
        <rFont val="Courier New"/>
        <family val="3"/>
        <charset val="0"/>
      </rPr>
      <t>/360</t>
    </r>
    <r>
      <rPr>
        <b/>
        <sz val="16"/>
        <color indexed="10"/>
        <rFont val="宋体"/>
        <charset val="134"/>
      </rPr>
      <t>天，最大值为1，</t>
    </r>
    <r>
      <rPr>
        <b/>
        <sz val="16"/>
        <color indexed="10"/>
        <rFont val="Courier New"/>
        <family val="3"/>
        <charset val="0"/>
      </rPr>
      <t>(</t>
    </r>
    <r>
      <rPr>
        <b/>
        <sz val="16"/>
        <color indexed="10"/>
        <rFont val="宋体"/>
        <charset val="134"/>
      </rPr>
      <t>四舍五入，保留2位小数）。</t>
    </r>
  </si>
  <si>
    <r>
      <t>6."</t>
    </r>
    <r>
      <rPr>
        <sz val="11"/>
        <rFont val="宋体"/>
        <charset val="134"/>
      </rPr>
      <t>接入平台实时传输数据情况</t>
    </r>
    <r>
      <rPr>
        <sz val="11"/>
        <rFont val="Courier New"/>
        <family val="3"/>
        <charset val="0"/>
      </rPr>
      <t>"</t>
    </r>
    <r>
      <rPr>
        <sz val="11"/>
        <rFont val="宋体"/>
        <charset val="134"/>
      </rPr>
      <t>填写车辆接入监管平台并实时传输北斗</t>
    </r>
    <r>
      <rPr>
        <sz val="11"/>
        <rFont val="Courier New"/>
        <family val="3"/>
        <charset val="0"/>
      </rPr>
      <t>/GPS</t>
    </r>
    <r>
      <rPr>
        <sz val="11"/>
        <rFont val="宋体"/>
        <charset val="134"/>
      </rPr>
      <t>数据的情况，变更情况为“新购置”、“过户转入”、
“无变更”的车辆应当接入，“过户转出”、“注销”的车辆无须接入。</t>
    </r>
  </si>
</sst>
</file>

<file path=xl/styles.xml><?xml version="1.0" encoding="utf-8"?>
<styleSheet xmlns="http://schemas.openxmlformats.org/spreadsheetml/2006/main">
  <numFmts count="13">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
    <numFmt numFmtId="177" formatCode="0.00_ "/>
    <numFmt numFmtId="178" formatCode="#0"/>
    <numFmt numFmtId="179" formatCode="0_ "/>
    <numFmt numFmtId="180" formatCode="yyyy/m/d;@"/>
    <numFmt numFmtId="181" formatCode="0.0_ "/>
    <numFmt numFmtId="182" formatCode="yyyy&quot;年&quot;m&quot;月&quot;d&quot;日&quot;;@"/>
    <numFmt numFmtId="183" formatCode="0_);[Red]\(0\)"/>
    <numFmt numFmtId="184" formatCode="0.00_);[Red]\(0.00\)"/>
  </numFmts>
  <fonts count="140">
    <font>
      <sz val="12"/>
      <name val="宋体"/>
      <charset val="134"/>
    </font>
    <font>
      <sz val="10"/>
      <name val="Arial"/>
      <family val="2"/>
      <charset val="0"/>
    </font>
    <font>
      <sz val="10"/>
      <color theme="1"/>
      <name val="Arial"/>
      <family val="2"/>
      <charset val="0"/>
    </font>
    <font>
      <sz val="10"/>
      <color rgb="FFFF0000"/>
      <name val="Arial"/>
      <family val="2"/>
      <charset val="0"/>
    </font>
    <font>
      <sz val="16"/>
      <name val="黑体"/>
      <family val="3"/>
      <charset val="134"/>
    </font>
    <font>
      <sz val="18"/>
      <name val="方正小标宋简体"/>
      <charset val="134"/>
    </font>
    <font>
      <sz val="10"/>
      <name val="方正小标宋简体"/>
      <charset val="134"/>
    </font>
    <font>
      <b/>
      <sz val="12"/>
      <name val="Arial"/>
      <family val="2"/>
      <charset val="0"/>
    </font>
    <font>
      <b/>
      <sz val="12"/>
      <name val="仿宋_GB2312"/>
      <charset val="134"/>
    </font>
    <font>
      <b/>
      <sz val="12"/>
      <name val="宋体"/>
      <charset val="134"/>
    </font>
    <font>
      <b/>
      <sz val="16"/>
      <color theme="1"/>
      <name val="Arial"/>
      <family val="2"/>
      <charset val="0"/>
    </font>
    <font>
      <sz val="10"/>
      <color theme="1"/>
      <name val="宋体"/>
      <charset val="134"/>
    </font>
    <font>
      <sz val="10"/>
      <name val="宋体"/>
      <charset val="134"/>
    </font>
    <font>
      <sz val="10"/>
      <color rgb="FFFF0000"/>
      <name val="宋体"/>
      <charset val="134"/>
    </font>
    <font>
      <b/>
      <sz val="12"/>
      <name val="Courier New"/>
      <family val="3"/>
      <charset val="0"/>
    </font>
    <font>
      <b/>
      <sz val="11"/>
      <name val="Courier New"/>
      <family val="3"/>
      <charset val="0"/>
    </font>
    <font>
      <sz val="11"/>
      <name val="Courier New"/>
      <family val="3"/>
      <charset val="0"/>
    </font>
    <font>
      <b/>
      <sz val="16"/>
      <color rgb="FFFF0000"/>
      <name val="Courier New"/>
      <family val="3"/>
      <charset val="0"/>
    </font>
    <font>
      <sz val="16"/>
      <color theme="1"/>
      <name val="Arial"/>
      <family val="2"/>
      <charset val="0"/>
    </font>
    <font>
      <sz val="10"/>
      <color theme="1"/>
      <name val="宋体"/>
      <family val="2"/>
      <charset val="0"/>
    </font>
    <font>
      <sz val="12"/>
      <color theme="1"/>
      <name val="黑体"/>
      <family val="3"/>
      <charset val="134"/>
    </font>
    <font>
      <sz val="12"/>
      <color theme="1"/>
      <name val="Arial"/>
      <family val="2"/>
      <charset val="0"/>
    </font>
    <font>
      <sz val="12"/>
      <color theme="1"/>
      <name val="方正小标宋简体"/>
      <charset val="134"/>
    </font>
    <font>
      <sz val="16"/>
      <color theme="1"/>
      <name val="方正小标宋简体"/>
      <charset val="134"/>
    </font>
    <font>
      <b/>
      <sz val="12"/>
      <color theme="1"/>
      <name val="宋体"/>
      <charset val="134"/>
    </font>
    <font>
      <b/>
      <sz val="12"/>
      <color theme="1"/>
      <name val="仿宋_GB2312"/>
      <family val="3"/>
      <charset val="134"/>
    </font>
    <font>
      <b/>
      <sz val="12"/>
      <color theme="1"/>
      <name val="Arial"/>
      <family val="2"/>
      <charset val="0"/>
    </font>
    <font>
      <sz val="9"/>
      <color theme="1"/>
      <name val="宋体"/>
      <charset val="134"/>
    </font>
    <font>
      <sz val="9"/>
      <color theme="1"/>
      <name val="宋体"/>
      <family val="2"/>
      <charset val="0"/>
    </font>
    <font>
      <sz val="10"/>
      <color indexed="8"/>
      <name val="宋体"/>
      <charset val="134"/>
    </font>
    <font>
      <sz val="11"/>
      <color indexed="8"/>
      <name val="宋体"/>
      <charset val="134"/>
    </font>
    <font>
      <sz val="9"/>
      <color theme="1"/>
      <name val="Arial"/>
      <family val="2"/>
      <charset val="0"/>
    </font>
    <font>
      <sz val="11"/>
      <color theme="1"/>
      <name val="Arial"/>
      <family val="2"/>
      <charset val="0"/>
    </font>
    <font>
      <sz val="9"/>
      <color theme="1"/>
      <name val="宋体"/>
      <family val="2"/>
      <charset val="0"/>
      <scheme val="major"/>
    </font>
    <font>
      <sz val="16"/>
      <color theme="1"/>
      <name val="黑体"/>
      <family val="3"/>
      <charset val="134"/>
    </font>
    <font>
      <b/>
      <sz val="9"/>
      <color theme="1"/>
      <name val="宋体"/>
      <charset val="134"/>
    </font>
    <font>
      <b/>
      <sz val="9"/>
      <color theme="1"/>
      <name val="仿宋_GB2312"/>
      <family val="3"/>
      <charset val="134"/>
    </font>
    <font>
      <b/>
      <sz val="9"/>
      <color theme="1"/>
      <name val="Arial"/>
      <family val="2"/>
      <charset val="0"/>
    </font>
    <font>
      <sz val="12"/>
      <color theme="1"/>
      <name val="宋体"/>
      <charset val="134"/>
      <scheme val="major"/>
    </font>
    <font>
      <sz val="12"/>
      <color theme="1"/>
      <name val="宋体"/>
      <family val="2"/>
      <charset val="0"/>
      <scheme val="major"/>
    </font>
    <font>
      <b/>
      <sz val="12"/>
      <color theme="1"/>
      <name val="宋体"/>
      <charset val="134"/>
      <scheme val="major"/>
    </font>
    <font>
      <b/>
      <sz val="12"/>
      <color theme="1"/>
      <name val="宋体"/>
      <family val="2"/>
      <charset val="0"/>
      <scheme val="major"/>
    </font>
    <font>
      <b/>
      <sz val="9"/>
      <color theme="1"/>
      <name val="宋体"/>
      <charset val="134"/>
      <scheme val="major"/>
    </font>
    <font>
      <b/>
      <sz val="9"/>
      <color theme="1"/>
      <name val="宋体"/>
      <family val="2"/>
      <charset val="0"/>
      <scheme val="major"/>
    </font>
    <font>
      <sz val="9"/>
      <color theme="1"/>
      <name val="宋体"/>
      <charset val="134"/>
      <scheme val="major"/>
    </font>
    <font>
      <sz val="9"/>
      <color indexed="8"/>
      <name val="宋体"/>
      <charset val="134"/>
    </font>
    <font>
      <sz val="9"/>
      <color rgb="FFFF0000"/>
      <name val="宋体"/>
      <charset val="134"/>
    </font>
    <font>
      <sz val="9"/>
      <color theme="1"/>
      <name val="Courier New"/>
      <family val="3"/>
      <charset val="0"/>
    </font>
    <font>
      <sz val="9"/>
      <color rgb="FFFF0000"/>
      <name val="宋体"/>
      <family val="2"/>
      <charset val="0"/>
    </font>
    <font>
      <sz val="12"/>
      <name val="Arial"/>
      <family val="2"/>
      <charset val="0"/>
    </font>
    <font>
      <b/>
      <sz val="12"/>
      <name val="方正小标宋简体"/>
      <charset val="134"/>
    </font>
    <font>
      <b/>
      <sz val="12"/>
      <color rgb="FFFF0000"/>
      <name val="宋体"/>
      <charset val="134"/>
    </font>
    <font>
      <b/>
      <sz val="12"/>
      <color rgb="FFFF0000"/>
      <name val="Arial"/>
      <family val="2"/>
      <charset val="0"/>
    </font>
    <font>
      <sz val="12"/>
      <color theme="1"/>
      <name val="宋体"/>
      <charset val="134"/>
    </font>
    <font>
      <sz val="12"/>
      <color rgb="FF000000"/>
      <name val="宋体"/>
      <charset val="134"/>
    </font>
    <font>
      <sz val="12"/>
      <color rgb="FF000000"/>
      <name val="Arial"/>
      <family val="2"/>
      <charset val="0"/>
    </font>
    <font>
      <b/>
      <sz val="12"/>
      <color rgb="FF000000"/>
      <name val="宋体"/>
      <charset val="134"/>
    </font>
    <font>
      <sz val="12"/>
      <color rgb="FF000000"/>
      <name val="仿宋_GB2312"/>
      <charset val="134"/>
    </font>
    <font>
      <b/>
      <sz val="12"/>
      <color rgb="FF000000"/>
      <name val="仿宋_GB2312"/>
      <charset val="134"/>
    </font>
    <font>
      <sz val="16"/>
      <name val="黑体"/>
      <family val="2"/>
      <charset val="0"/>
    </font>
    <font>
      <b/>
      <sz val="18"/>
      <name val="宋体"/>
      <charset val="134"/>
    </font>
    <font>
      <sz val="10"/>
      <name val="仿宋_GB2312"/>
      <family val="2"/>
      <charset val="0"/>
    </font>
    <font>
      <sz val="10"/>
      <name val="仿宋_GB2312"/>
      <charset val="134"/>
    </font>
    <font>
      <sz val="10"/>
      <name val="宋体"/>
      <charset val="134"/>
      <scheme val="minor"/>
    </font>
    <font>
      <sz val="10"/>
      <color rgb="FFFF0000"/>
      <name val="仿宋_GB2312"/>
      <charset val="134"/>
    </font>
    <font>
      <sz val="10"/>
      <color theme="1"/>
      <name val="宋体"/>
      <charset val="134"/>
      <scheme val="minor"/>
    </font>
    <font>
      <b/>
      <sz val="11"/>
      <name val="仿宋_GB2312"/>
      <charset val="134"/>
    </font>
    <font>
      <sz val="11"/>
      <name val="仿宋_GB2312"/>
      <charset val="134"/>
    </font>
    <font>
      <sz val="9"/>
      <name val="仿宋_GB2312"/>
      <family val="2"/>
      <charset val="0"/>
    </font>
    <font>
      <sz val="9"/>
      <color rgb="FF000000"/>
      <name val="仿宋_GB2312"/>
      <charset val="134"/>
    </font>
    <font>
      <sz val="10"/>
      <color theme="1"/>
      <name val="仿宋_GB2312"/>
      <charset val="134"/>
    </font>
    <font>
      <sz val="10"/>
      <color rgb="FF000000"/>
      <name val="宋体"/>
      <charset val="134"/>
      <scheme val="minor"/>
    </font>
    <font>
      <b/>
      <sz val="10"/>
      <name val="仿宋_GB2312"/>
      <family val="2"/>
      <charset val="0"/>
    </font>
    <font>
      <b/>
      <sz val="10"/>
      <name val="仿宋_GB2312"/>
      <charset val="134"/>
    </font>
    <font>
      <b/>
      <sz val="14"/>
      <name val="宋体"/>
      <charset val="134"/>
    </font>
    <font>
      <b/>
      <sz val="14"/>
      <name val="Arial"/>
      <family val="2"/>
      <charset val="0"/>
    </font>
    <font>
      <b/>
      <sz val="18"/>
      <name val="方正小标宋简体"/>
      <charset val="134"/>
    </font>
    <font>
      <sz val="18"/>
      <name val="Arial"/>
      <family val="2"/>
      <charset val="0"/>
    </font>
    <font>
      <b/>
      <sz val="18"/>
      <name val="Arial"/>
      <family val="2"/>
      <charset val="0"/>
    </font>
    <font>
      <b/>
      <u/>
      <sz val="18"/>
      <name val="宋体"/>
      <charset val="134"/>
    </font>
    <font>
      <b/>
      <u/>
      <sz val="18"/>
      <name val="Arial"/>
      <family val="2"/>
      <charset val="0"/>
    </font>
    <font>
      <sz val="12"/>
      <name val="宋体"/>
      <charset val="134"/>
      <scheme val="minor"/>
    </font>
    <font>
      <sz val="12"/>
      <name val="仿宋_GB2312"/>
      <charset val="134"/>
    </font>
    <font>
      <sz val="12"/>
      <color theme="1"/>
      <name val="仿宋_GB2312"/>
      <charset val="134"/>
    </font>
    <font>
      <sz val="12"/>
      <name val="Courier New"/>
      <family val="3"/>
      <charset val="0"/>
    </font>
    <font>
      <b/>
      <sz val="12"/>
      <color rgb="FFFF0000"/>
      <name val="Courier New"/>
      <family val="3"/>
      <charset val="0"/>
    </font>
    <font>
      <sz val="12"/>
      <color theme="1"/>
      <name val="宋体"/>
      <charset val="134"/>
      <scheme val="minor"/>
    </font>
    <font>
      <sz val="12"/>
      <color indexed="8"/>
      <name val="宋体"/>
      <charset val="134"/>
      <scheme val="minor"/>
    </font>
    <font>
      <sz val="12"/>
      <color indexed="8"/>
      <name val="宋体"/>
      <charset val="134"/>
    </font>
    <font>
      <sz val="10"/>
      <name val="Arial"/>
      <charset val="0"/>
    </font>
    <font>
      <sz val="9"/>
      <name val="Arial"/>
      <charset val="0"/>
    </font>
    <font>
      <sz val="11"/>
      <color theme="1"/>
      <name val="宋体"/>
      <charset val="134"/>
      <scheme val="minor"/>
    </font>
    <font>
      <sz val="16"/>
      <name val="黑体"/>
      <charset val="134"/>
    </font>
    <font>
      <sz val="16"/>
      <name val="黑体"/>
      <charset val="0"/>
    </font>
    <font>
      <b/>
      <sz val="10"/>
      <name val="宋体"/>
      <charset val="134"/>
    </font>
    <font>
      <b/>
      <sz val="10"/>
      <name val="Arial"/>
      <charset val="0"/>
    </font>
    <font>
      <sz val="9"/>
      <name val="宋体"/>
      <charset val="134"/>
    </font>
    <font>
      <sz val="10"/>
      <color theme="1"/>
      <name val="宋体"/>
      <charset val="0"/>
    </font>
    <font>
      <sz val="10"/>
      <name val="宋体"/>
      <charset val="0"/>
    </font>
    <font>
      <b/>
      <sz val="9"/>
      <name val="Arial"/>
      <charset val="0"/>
    </font>
    <font>
      <b/>
      <sz val="12"/>
      <name val="Courier New"/>
      <charset val="0"/>
    </font>
    <font>
      <b/>
      <sz val="16"/>
      <name val="Arial"/>
      <family val="2"/>
      <charset val="0"/>
    </font>
    <font>
      <b/>
      <sz val="11"/>
      <name val="宋体"/>
      <charset val="134"/>
    </font>
    <font>
      <b/>
      <sz val="16"/>
      <color indexed="10"/>
      <name val="Courier New"/>
      <family val="3"/>
      <charset val="0"/>
    </font>
    <font>
      <b/>
      <sz val="18"/>
      <color indexed="10"/>
      <name val="Arial"/>
      <family val="2"/>
      <charset val="0"/>
    </font>
    <font>
      <sz val="10.5"/>
      <name val="宋体"/>
      <charset val="0"/>
    </font>
    <font>
      <sz val="10"/>
      <name val="黑体"/>
      <charset val="134"/>
    </font>
    <font>
      <b/>
      <sz val="12"/>
      <name val="Arial"/>
      <charset val="0"/>
    </font>
    <font>
      <sz val="10.5"/>
      <name val="宋体"/>
      <charset val="134"/>
    </font>
    <font>
      <b/>
      <sz val="10.5"/>
      <name val="宋体"/>
      <charset val="134"/>
    </font>
    <font>
      <sz val="10"/>
      <color indexed="8"/>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rgb="FF000000"/>
      <name val="Arial"/>
      <family val="2"/>
      <charset val="0"/>
    </font>
    <font>
      <sz val="11"/>
      <name val="宋体"/>
      <charset val="134"/>
    </font>
    <font>
      <b/>
      <sz val="16"/>
      <color indexed="10"/>
      <name val="宋体"/>
      <charset val="134"/>
    </font>
    <font>
      <b/>
      <sz val="12"/>
      <color indexed="8"/>
      <name val="宋体"/>
      <charset val="134"/>
    </font>
    <font>
      <b/>
      <sz val="18"/>
      <name val="Arial"/>
      <charset val="134"/>
    </font>
    <font>
      <b/>
      <u/>
      <sz val="18"/>
      <name val="Arial"/>
      <charset val="134"/>
    </font>
    <font>
      <sz val="12"/>
      <color indexed="8"/>
      <name val="Arial"/>
      <family val="2"/>
      <charset val="0"/>
    </font>
    <font>
      <b/>
      <sz val="12"/>
      <color indexed="10"/>
      <name val="宋体"/>
      <charset val="134"/>
    </font>
    <font>
      <b/>
      <sz val="12"/>
      <color indexed="10"/>
      <name val="Courier New"/>
      <family val="3"/>
      <charset val="0"/>
    </font>
    <font>
      <b/>
      <u/>
      <sz val="12"/>
      <name val="宋体"/>
      <charset val="134"/>
    </font>
  </fonts>
  <fills count="3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4" tint="0.799981688894314"/>
        <bgColor rgb="FF000000"/>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0">
    <border>
      <left/>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11" fillId="28" borderId="0" applyNumberFormat="0" applyBorder="0" applyAlignment="0" applyProtection="0">
      <alignment vertical="center"/>
    </xf>
    <xf numFmtId="0" fontId="126" fillId="25"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1" fillId="8" borderId="0" applyNumberFormat="0" applyBorder="0" applyAlignment="0" applyProtection="0">
      <alignment vertical="center"/>
    </xf>
    <xf numFmtId="0" fontId="118" fillId="12" borderId="0" applyNumberFormat="0" applyBorder="0" applyAlignment="0" applyProtection="0">
      <alignment vertical="center"/>
    </xf>
    <xf numFmtId="43" fontId="0" fillId="0" borderId="0" applyFont="0" applyFill="0" applyBorder="0" applyAlignment="0" applyProtection="0">
      <alignment vertical="center"/>
    </xf>
    <xf numFmtId="0" fontId="119" fillId="31" borderId="0" applyNumberFormat="0" applyBorder="0" applyAlignment="0" applyProtection="0">
      <alignment vertical="center"/>
    </xf>
    <xf numFmtId="0" fontId="1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17" fillId="0" borderId="0" applyNumberFormat="0" applyFill="0" applyBorder="0" applyAlignment="0" applyProtection="0">
      <alignment vertical="center"/>
    </xf>
    <xf numFmtId="0" fontId="91" fillId="17" borderId="25" applyNumberFormat="0" applyFont="0" applyAlignment="0" applyProtection="0">
      <alignment vertical="center"/>
    </xf>
    <xf numFmtId="0" fontId="119" fillId="24" borderId="0" applyNumberFormat="0" applyBorder="0" applyAlignment="0" applyProtection="0">
      <alignment vertical="center"/>
    </xf>
    <xf numFmtId="0" fontId="116"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15" fillId="0" borderId="0" applyNumberFormat="0" applyFill="0" applyBorder="0" applyAlignment="0" applyProtection="0">
      <alignment vertical="center"/>
    </xf>
    <xf numFmtId="0" fontId="121" fillId="0" borderId="23" applyNumberFormat="0" applyFill="0" applyAlignment="0" applyProtection="0">
      <alignment vertical="center"/>
    </xf>
    <xf numFmtId="0" fontId="113" fillId="0" borderId="23" applyNumberFormat="0" applyFill="0" applyAlignment="0" applyProtection="0">
      <alignment vertical="center"/>
    </xf>
    <xf numFmtId="0" fontId="119" fillId="30" borderId="0" applyNumberFormat="0" applyBorder="0" applyAlignment="0" applyProtection="0">
      <alignment vertical="center"/>
    </xf>
    <xf numFmtId="0" fontId="116" fillId="0" borderId="27" applyNumberFormat="0" applyFill="0" applyAlignment="0" applyProtection="0">
      <alignment vertical="center"/>
    </xf>
    <xf numFmtId="0" fontId="119" fillId="23" borderId="0" applyNumberFormat="0" applyBorder="0" applyAlignment="0" applyProtection="0">
      <alignment vertical="center"/>
    </xf>
    <xf numFmtId="0" fontId="120" fillId="16" borderId="24" applyNumberFormat="0" applyAlignment="0" applyProtection="0">
      <alignment vertical="center"/>
    </xf>
    <xf numFmtId="0" fontId="127" fillId="16" borderId="28" applyNumberFormat="0" applyAlignment="0" applyProtection="0">
      <alignment vertical="center"/>
    </xf>
    <xf numFmtId="0" fontId="112" fillId="7" borderId="22" applyNumberFormat="0" applyAlignment="0" applyProtection="0">
      <alignment vertical="center"/>
    </xf>
    <xf numFmtId="0" fontId="111" fillId="35" borderId="0" applyNumberFormat="0" applyBorder="0" applyAlignment="0" applyProtection="0">
      <alignment vertical="center"/>
    </xf>
    <xf numFmtId="0" fontId="119" fillId="20" borderId="0" applyNumberFormat="0" applyBorder="0" applyAlignment="0" applyProtection="0">
      <alignment vertical="center"/>
    </xf>
    <xf numFmtId="0" fontId="128" fillId="0" borderId="29" applyNumberFormat="0" applyFill="0" applyAlignment="0" applyProtection="0">
      <alignment vertical="center"/>
    </xf>
    <xf numFmtId="0" fontId="122" fillId="0" borderId="26" applyNumberFormat="0" applyFill="0" applyAlignment="0" applyProtection="0">
      <alignment vertical="center"/>
    </xf>
    <xf numFmtId="0" fontId="129" fillId="34" borderId="0" applyNumberFormat="0" applyBorder="0" applyAlignment="0" applyProtection="0">
      <alignment vertical="center"/>
    </xf>
    <xf numFmtId="0" fontId="125" fillId="22" borderId="0" applyNumberFormat="0" applyBorder="0" applyAlignment="0" applyProtection="0">
      <alignment vertical="center"/>
    </xf>
    <xf numFmtId="0" fontId="111" fillId="27" borderId="0" applyNumberFormat="0" applyBorder="0" applyAlignment="0" applyProtection="0">
      <alignment vertical="center"/>
    </xf>
    <xf numFmtId="0" fontId="119" fillId="15" borderId="0" applyNumberFormat="0" applyBorder="0" applyAlignment="0" applyProtection="0">
      <alignment vertical="center"/>
    </xf>
    <xf numFmtId="0" fontId="111" fillId="26" borderId="0" applyNumberFormat="0" applyBorder="0" applyAlignment="0" applyProtection="0">
      <alignment vertical="center"/>
    </xf>
    <xf numFmtId="0" fontId="111" fillId="6" borderId="0" applyNumberFormat="0" applyBorder="0" applyAlignment="0" applyProtection="0">
      <alignment vertical="center"/>
    </xf>
    <xf numFmtId="0" fontId="111" fillId="33" borderId="0" applyNumberFormat="0" applyBorder="0" applyAlignment="0" applyProtection="0">
      <alignment vertical="center"/>
    </xf>
    <xf numFmtId="0" fontId="111" fillId="11" borderId="0" applyNumberFormat="0" applyBorder="0" applyAlignment="0" applyProtection="0">
      <alignment vertical="center"/>
    </xf>
    <xf numFmtId="0" fontId="119" fillId="14" borderId="0" applyNumberFormat="0" applyBorder="0" applyAlignment="0" applyProtection="0">
      <alignment vertical="center"/>
    </xf>
    <xf numFmtId="0" fontId="119" fillId="19" borderId="0" applyNumberFormat="0" applyBorder="0" applyAlignment="0" applyProtection="0">
      <alignment vertical="center"/>
    </xf>
    <xf numFmtId="0" fontId="111" fillId="32" borderId="0" applyNumberFormat="0" applyBorder="0" applyAlignment="0" applyProtection="0">
      <alignment vertical="center"/>
    </xf>
    <xf numFmtId="0" fontId="111" fillId="10" borderId="0" applyNumberFormat="0" applyBorder="0" applyAlignment="0" applyProtection="0">
      <alignment vertical="center"/>
    </xf>
    <xf numFmtId="0" fontId="119" fillId="13" borderId="0" applyNumberFormat="0" applyBorder="0" applyAlignment="0" applyProtection="0">
      <alignment vertical="center"/>
    </xf>
    <xf numFmtId="0" fontId="111" fillId="5" borderId="0" applyNumberFormat="0" applyBorder="0" applyAlignment="0" applyProtection="0">
      <alignment vertical="center"/>
    </xf>
    <xf numFmtId="0" fontId="119" fillId="29" borderId="0" applyNumberFormat="0" applyBorder="0" applyAlignment="0" applyProtection="0">
      <alignment vertical="center"/>
    </xf>
    <xf numFmtId="0" fontId="119" fillId="18" borderId="0" applyNumberFormat="0" applyBorder="0" applyAlignment="0" applyProtection="0">
      <alignment vertical="center"/>
    </xf>
    <xf numFmtId="0" fontId="111" fillId="9" borderId="0" applyNumberFormat="0" applyBorder="0" applyAlignment="0" applyProtection="0">
      <alignment vertical="center"/>
    </xf>
    <xf numFmtId="0" fontId="119" fillId="21" borderId="0" applyNumberFormat="0" applyBorder="0" applyAlignment="0" applyProtection="0">
      <alignment vertical="center"/>
    </xf>
    <xf numFmtId="0" fontId="1" fillId="0" borderId="0"/>
    <xf numFmtId="0" fontId="130" fillId="0" borderId="0"/>
    <xf numFmtId="0" fontId="130" fillId="0" borderId="0"/>
  </cellStyleXfs>
  <cellXfs count="572">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1" fillId="0" borderId="0" xfId="0" applyFont="1" applyFill="1" applyAlignment="1">
      <alignment vertical="top"/>
    </xf>
    <xf numFmtId="0" fontId="1" fillId="2" borderId="0" xfId="0" applyFont="1" applyFill="1" applyAlignment="1"/>
    <xf numFmtId="0" fontId="2" fillId="2" borderId="0" xfId="0" applyFont="1" applyFill="1" applyAlignment="1"/>
    <xf numFmtId="0" fontId="1"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left"/>
    </xf>
    <xf numFmtId="0" fontId="5" fillId="0" borderId="0" xfId="0" applyFont="1" applyFill="1" applyAlignment="1">
      <alignment horizontal="center" vertical="center"/>
    </xf>
    <xf numFmtId="0" fontId="6" fillId="0" borderId="0" xfId="0" applyFont="1" applyFill="1" applyAlignment="1">
      <alignment horizontal="center"/>
    </xf>
    <xf numFmtId="0" fontId="7" fillId="0" borderId="0" xfId="0" applyFont="1" applyFill="1" applyAlignment="1">
      <alignment horizontal="right" vertical="center"/>
    </xf>
    <xf numFmtId="0" fontId="8" fillId="0" borderId="1" xfId="0" applyFont="1" applyFill="1" applyBorder="1" applyAlignment="1">
      <alignment vertical="center"/>
    </xf>
    <xf numFmtId="0" fontId="9" fillId="0" borderId="1" xfId="0" applyFont="1" applyFill="1" applyBorder="1" applyAlignment="1">
      <alignment horizontal="left" vertical="center"/>
    </xf>
    <xf numFmtId="0" fontId="7"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2" borderId="2" xfId="0" applyFont="1" applyFill="1" applyBorder="1" applyAlignment="1">
      <alignment horizontal="center" vertical="center"/>
    </xf>
    <xf numFmtId="14" fontId="11" fillId="2" borderId="2"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xf>
    <xf numFmtId="14" fontId="11" fillId="0" borderId="2" xfId="0" applyNumberFormat="1" applyFont="1" applyFill="1" applyBorder="1" applyAlignment="1">
      <alignment horizontal="center" vertical="center"/>
    </xf>
    <xf numFmtId="0" fontId="9" fillId="0" borderId="0" xfId="0" applyFont="1" applyFill="1" applyAlignment="1">
      <alignment vertical="center"/>
    </xf>
    <xf numFmtId="0" fontId="7" fillId="0" borderId="0" xfId="0" applyFont="1" applyFill="1" applyAlignment="1">
      <alignment horizontal="center" vertical="center"/>
    </xf>
    <xf numFmtId="0" fontId="8" fillId="0" borderId="5" xfId="0" applyFont="1" applyFill="1" applyBorder="1" applyAlignment="1">
      <alignment horizontal="center" vertical="center"/>
    </xf>
    <xf numFmtId="0" fontId="9" fillId="0" borderId="0" xfId="0" applyFont="1" applyFill="1" applyAlignment="1">
      <alignment horizontal="center" vertical="center"/>
    </xf>
    <xf numFmtId="0" fontId="1" fillId="0" borderId="5" xfId="0" applyFont="1" applyFill="1" applyBorder="1" applyAlignment="1">
      <alignment horizontal="center"/>
    </xf>
    <xf numFmtId="49" fontId="11"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xf>
    <xf numFmtId="177" fontId="11" fillId="0" borderId="2" xfId="0" applyNumberFormat="1" applyFont="1" applyFill="1" applyBorder="1" applyAlignment="1">
      <alignment horizontal="center" vertical="center"/>
    </xf>
    <xf numFmtId="177" fontId="11" fillId="0" borderId="2" xfId="0" applyNumberFormat="1" applyFont="1" applyFill="1" applyBorder="1" applyAlignment="1" applyProtection="1">
      <alignment horizontal="center" vertical="center"/>
    </xf>
    <xf numFmtId="4" fontId="11" fillId="0" borderId="2" xfId="0" applyNumberFormat="1" applyFont="1" applyFill="1" applyBorder="1" applyAlignment="1">
      <alignment horizontal="center" vertical="center"/>
    </xf>
    <xf numFmtId="177" fontId="11" fillId="2" borderId="2" xfId="0" applyNumberFormat="1" applyFont="1" applyFill="1" applyBorder="1" applyAlignment="1" applyProtection="1">
      <alignment horizontal="center" vertical="center"/>
    </xf>
    <xf numFmtId="4" fontId="11" fillId="2" borderId="2" xfId="0" applyNumberFormat="1" applyFont="1" applyFill="1" applyBorder="1" applyAlignment="1">
      <alignment horizontal="center" vertical="center"/>
    </xf>
    <xf numFmtId="176" fontId="11" fillId="2" borderId="2" xfId="0" applyNumberFormat="1" applyFont="1" applyFill="1" applyBorder="1" applyAlignment="1">
      <alignment horizontal="center" vertical="center"/>
    </xf>
    <xf numFmtId="178" fontId="11" fillId="2" borderId="2" xfId="0" applyNumberFormat="1" applyFont="1" applyFill="1" applyBorder="1" applyAlignment="1">
      <alignment horizontal="center" vertical="center"/>
    </xf>
    <xf numFmtId="178" fontId="11" fillId="0" borderId="2"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14" fontId="13" fillId="0" borderId="3"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xf>
    <xf numFmtId="14" fontId="13" fillId="0"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0" fontId="13" fillId="0" borderId="4" xfId="0" applyFont="1" applyFill="1" applyBorder="1" applyAlignment="1">
      <alignment horizontal="center" vertical="center"/>
    </xf>
    <xf numFmtId="0" fontId="9" fillId="0" borderId="0" xfId="0" applyFont="1" applyFill="1" applyAlignment="1">
      <alignment horizontal="left" wrapText="1"/>
    </xf>
    <xf numFmtId="0" fontId="14" fillId="0" borderId="0" xfId="0" applyFont="1" applyFill="1" applyAlignment="1">
      <alignment horizontal="left" wrapText="1"/>
    </xf>
    <xf numFmtId="0" fontId="15" fillId="0" borderId="0" xfId="0" applyFont="1" applyFill="1" applyAlignment="1"/>
    <xf numFmtId="0" fontId="16" fillId="0" borderId="0" xfId="0" applyFont="1" applyFill="1" applyAlignment="1">
      <alignment horizontal="left"/>
    </xf>
    <xf numFmtId="0" fontId="16" fillId="0" borderId="0" xfId="0" applyFont="1" applyFill="1" applyAlignment="1">
      <alignment horizontal="left" wrapText="1"/>
    </xf>
    <xf numFmtId="0" fontId="17" fillId="0" borderId="0" xfId="0" applyFont="1" applyFill="1" applyAlignment="1">
      <alignment horizontal="left" wrapText="1"/>
    </xf>
    <xf numFmtId="0" fontId="17" fillId="0" borderId="0" xfId="0" applyFont="1" applyFill="1" applyAlignment="1">
      <alignment horizontal="left"/>
    </xf>
    <xf numFmtId="49" fontId="13" fillId="0" borderId="3" xfId="0" applyNumberFormat="1" applyFont="1" applyFill="1" applyBorder="1" applyAlignment="1">
      <alignment horizontal="center" vertical="center"/>
    </xf>
    <xf numFmtId="176" fontId="13" fillId="0" borderId="3" xfId="0" applyNumberFormat="1" applyFont="1" applyFill="1" applyBorder="1" applyAlignment="1">
      <alignment horizontal="center" vertical="center"/>
    </xf>
    <xf numFmtId="178" fontId="13" fillId="0" borderId="3" xfId="0" applyNumberFormat="1" applyFont="1" applyFill="1" applyBorder="1" applyAlignment="1">
      <alignment horizontal="center" vertical="center"/>
    </xf>
    <xf numFmtId="177" fontId="13" fillId="0" borderId="3" xfId="0" applyNumberFormat="1" applyFont="1" applyFill="1" applyBorder="1" applyAlignment="1">
      <alignment horizontal="center" vertical="center"/>
    </xf>
    <xf numFmtId="4" fontId="13" fillId="0" borderId="3" xfId="0" applyNumberFormat="1" applyFont="1" applyFill="1" applyBorder="1" applyAlignment="1">
      <alignment horizontal="center" vertical="center"/>
    </xf>
    <xf numFmtId="4" fontId="13" fillId="0" borderId="3"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178" fontId="13" fillId="0" borderId="2" xfId="0" applyNumberFormat="1" applyFont="1" applyFill="1" applyBorder="1" applyAlignment="1">
      <alignment horizontal="center" vertical="center"/>
    </xf>
    <xf numFmtId="4" fontId="13" fillId="0" borderId="2" xfId="0" applyNumberFormat="1" applyFont="1" applyFill="1" applyBorder="1" applyAlignment="1">
      <alignment horizontal="center" vertical="center"/>
    </xf>
    <xf numFmtId="4" fontId="13" fillId="0" borderId="2" xfId="0" applyNumberFormat="1" applyFont="1" applyFill="1" applyBorder="1" applyAlignment="1">
      <alignment horizontal="center" vertical="center"/>
    </xf>
    <xf numFmtId="178" fontId="13" fillId="0" borderId="3" xfId="0" applyNumberFormat="1" applyFont="1" applyFill="1" applyBorder="1" applyAlignment="1">
      <alignment horizontal="center" vertical="center"/>
    </xf>
    <xf numFmtId="177" fontId="13" fillId="0" borderId="3" xfId="0" applyNumberFormat="1" applyFont="1" applyFill="1" applyBorder="1" applyAlignment="1">
      <alignment horizontal="center" vertical="center"/>
    </xf>
    <xf numFmtId="178" fontId="13" fillId="0" borderId="4" xfId="0" applyNumberFormat="1" applyFont="1" applyFill="1" applyBorder="1" applyAlignment="1">
      <alignment horizontal="center" vertical="center"/>
    </xf>
    <xf numFmtId="177" fontId="13" fillId="0" borderId="6" xfId="0" applyNumberFormat="1" applyFont="1" applyFill="1" applyBorder="1" applyAlignment="1">
      <alignment horizontal="center" vertical="center"/>
    </xf>
    <xf numFmtId="4" fontId="13" fillId="0" borderId="4" xfId="0" applyNumberFormat="1" applyFont="1" applyFill="1" applyBorder="1" applyAlignment="1">
      <alignment horizontal="center" vertical="center"/>
    </xf>
    <xf numFmtId="4" fontId="11" fillId="0" borderId="2" xfId="0" applyNumberFormat="1" applyFont="1" applyFill="1" applyBorder="1" applyAlignment="1">
      <alignment horizontal="right" vertical="center"/>
    </xf>
    <xf numFmtId="0" fontId="2" fillId="0" borderId="0" xfId="0" applyFont="1" applyFill="1" applyAlignment="1"/>
    <xf numFmtId="0" fontId="18" fillId="0" borderId="0" xfId="0" applyFont="1" applyFill="1" applyAlignment="1"/>
    <xf numFmtId="0" fontId="19" fillId="0" borderId="0" xfId="0" applyFont="1" applyFill="1" applyAlignment="1"/>
    <xf numFmtId="0" fontId="19" fillId="0" borderId="0" xfId="0" applyFont="1" applyFill="1" applyAlignment="1"/>
    <xf numFmtId="0" fontId="2" fillId="0" borderId="0" xfId="0" applyFont="1" applyFill="1" applyAlignment="1">
      <alignment horizontal="center"/>
    </xf>
    <xf numFmtId="0" fontId="20" fillId="0" borderId="0" xfId="0" applyFont="1" applyFill="1" applyAlignment="1">
      <alignment horizontal="left" vertical="center"/>
    </xf>
    <xf numFmtId="0" fontId="21" fillId="0" borderId="0" xfId="0" applyFont="1" applyFill="1" applyAlignment="1"/>
    <xf numFmtId="0" fontId="22" fillId="0" borderId="0" xfId="0" applyFont="1" applyFill="1" applyAlignment="1">
      <alignment horizontal="left" vertical="center"/>
    </xf>
    <xf numFmtId="0" fontId="22" fillId="0" borderId="0" xfId="0" applyFont="1" applyFill="1" applyAlignment="1">
      <alignment horizontal="left"/>
    </xf>
    <xf numFmtId="0" fontId="23" fillId="0" borderId="0" xfId="0" applyFont="1" applyFill="1" applyAlignment="1">
      <alignment horizontal="center" vertical="center"/>
    </xf>
    <xf numFmtId="0" fontId="23" fillId="0" borderId="0" xfId="0" applyFont="1" applyFill="1" applyAlignment="1">
      <alignment horizontal="center"/>
    </xf>
    <xf numFmtId="0" fontId="24" fillId="0" borderId="0" xfId="0" applyFont="1" applyFill="1" applyAlignment="1">
      <alignment vertical="center"/>
    </xf>
    <xf numFmtId="0" fontId="25" fillId="0" borderId="0" xfId="0" applyFont="1" applyFill="1" applyAlignment="1">
      <alignment vertical="center"/>
    </xf>
    <xf numFmtId="0" fontId="24" fillId="0" borderId="0" xfId="0" applyFont="1" applyFill="1" applyAlignment="1">
      <alignment horizontal="left" vertical="center"/>
    </xf>
    <xf numFmtId="0" fontId="24" fillId="0" borderId="0" xfId="0" applyFont="1" applyFill="1" applyAlignment="1">
      <alignment horizontal="right" vertical="center"/>
    </xf>
    <xf numFmtId="0" fontId="26" fillId="0" borderId="0" xfId="0" applyFont="1" applyFill="1" applyAlignment="1">
      <alignment horizontal="right" vertical="center"/>
    </xf>
    <xf numFmtId="0" fontId="24" fillId="0" borderId="1" xfId="0" applyFont="1" applyFill="1" applyBorder="1" applyAlignment="1">
      <alignment horizontal="left" vertical="center"/>
    </xf>
    <xf numFmtId="0" fontId="26" fillId="0" borderId="1" xfId="0" applyFont="1" applyFill="1" applyBorder="1" applyAlignment="1">
      <alignment horizontal="left" vertical="center"/>
    </xf>
    <xf numFmtId="0" fontId="27" fillId="0" borderId="2" xfId="0" applyFont="1" applyFill="1" applyBorder="1" applyAlignment="1">
      <alignment horizontal="center" vertical="center" wrapText="1"/>
    </xf>
    <xf numFmtId="0" fontId="28" fillId="0" borderId="2" xfId="0" applyFont="1" applyFill="1" applyBorder="1" applyAlignment="1">
      <alignment horizontal="center" vertical="center"/>
    </xf>
    <xf numFmtId="0" fontId="27" fillId="0" borderId="2" xfId="0" applyFont="1" applyFill="1" applyBorder="1" applyAlignment="1">
      <alignment horizontal="center" vertical="center"/>
    </xf>
    <xf numFmtId="49" fontId="27" fillId="0" borderId="2" xfId="0" applyNumberFormat="1" applyFont="1" applyFill="1" applyBorder="1" applyAlignment="1">
      <alignment horizontal="center" vertical="center"/>
    </xf>
    <xf numFmtId="14" fontId="27" fillId="0" borderId="2" xfId="0" applyNumberFormat="1" applyFont="1" applyFill="1" applyBorder="1" applyAlignment="1">
      <alignment horizontal="center" vertical="center"/>
    </xf>
    <xf numFmtId="0" fontId="21" fillId="0" borderId="0" xfId="0" applyFont="1" applyFill="1" applyAlignment="1">
      <alignment horizontal="center"/>
    </xf>
    <xf numFmtId="0" fontId="22" fillId="0" borderId="0" xfId="0" applyFont="1" applyFill="1" applyAlignment="1">
      <alignment horizontal="center"/>
    </xf>
    <xf numFmtId="0" fontId="21" fillId="0" borderId="0" xfId="0" applyFont="1" applyFill="1" applyAlignment="1">
      <alignment horizontal="left"/>
    </xf>
    <xf numFmtId="0" fontId="26" fillId="0" borderId="0" xfId="0" applyFont="1" applyFill="1" applyAlignment="1">
      <alignment horizontal="left" vertical="center"/>
    </xf>
    <xf numFmtId="0" fontId="26" fillId="0" borderId="0" xfId="0" applyFont="1" applyFill="1" applyAlignment="1">
      <alignment vertical="center"/>
    </xf>
    <xf numFmtId="0" fontId="26" fillId="0" borderId="0" xfId="0" applyFont="1" applyFill="1" applyAlignment="1">
      <alignment horizontal="center" vertical="center"/>
    </xf>
    <xf numFmtId="0" fontId="24" fillId="0" borderId="0" xfId="0" applyFont="1" applyFill="1" applyAlignment="1">
      <alignment horizontal="center" vertical="center"/>
    </xf>
    <xf numFmtId="0" fontId="21" fillId="0" borderId="5" xfId="0" applyFont="1" applyFill="1" applyBorder="1" applyAlignment="1">
      <alignment horizontal="center"/>
    </xf>
    <xf numFmtId="0" fontId="21" fillId="0" borderId="5" xfId="0" applyFont="1" applyFill="1" applyBorder="1" applyAlignment="1">
      <alignment horizontal="center"/>
    </xf>
    <xf numFmtId="176" fontId="28" fillId="0" borderId="2" xfId="0" applyNumberFormat="1" applyFont="1" applyFill="1" applyBorder="1" applyAlignment="1">
      <alignment horizontal="center" vertical="center"/>
    </xf>
    <xf numFmtId="0" fontId="29" fillId="0" borderId="2" xfId="0" applyFont="1" applyFill="1" applyBorder="1" applyAlignment="1">
      <alignment horizontal="center" vertical="center" wrapText="1"/>
    </xf>
    <xf numFmtId="177" fontId="27" fillId="0" borderId="2" xfId="0" applyNumberFormat="1" applyFont="1" applyFill="1" applyBorder="1" applyAlignment="1" applyProtection="1">
      <alignment horizontal="center" vertical="center"/>
    </xf>
    <xf numFmtId="4" fontId="27" fillId="0" borderId="2" xfId="0" applyNumberFormat="1" applyFont="1" applyFill="1" applyBorder="1" applyAlignment="1">
      <alignment horizontal="center" vertical="center"/>
    </xf>
    <xf numFmtId="0" fontId="30" fillId="0" borderId="2" xfId="0" applyFont="1" applyFill="1" applyBorder="1" applyAlignment="1">
      <alignment horizontal="center" vertical="center"/>
    </xf>
    <xf numFmtId="177" fontId="28" fillId="0" borderId="2" xfId="0" applyNumberFormat="1" applyFont="1" applyFill="1" applyBorder="1" applyAlignment="1">
      <alignment horizontal="center" vertical="center"/>
    </xf>
    <xf numFmtId="0" fontId="19" fillId="0" borderId="2" xfId="0" applyFont="1" applyFill="1" applyBorder="1" applyAlignment="1"/>
    <xf numFmtId="0" fontId="11" fillId="0" borderId="0" xfId="0" applyFont="1" applyFill="1" applyAlignment="1">
      <alignment horizontal="left" wrapText="1"/>
    </xf>
    <xf numFmtId="0" fontId="11" fillId="0" borderId="0" xfId="0" applyFont="1" applyFill="1" applyAlignment="1"/>
    <xf numFmtId="0" fontId="11" fillId="0" borderId="0" xfId="0" applyFont="1" applyFill="1" applyAlignment="1">
      <alignment horizontal="left"/>
    </xf>
    <xf numFmtId="0" fontId="19" fillId="0" borderId="2" xfId="0" applyFont="1" applyFill="1" applyBorder="1" applyAlignment="1">
      <alignment horizontal="center"/>
    </xf>
    <xf numFmtId="0" fontId="11" fillId="0" borderId="0" xfId="0" applyFont="1" applyFill="1" applyAlignment="1">
      <alignment horizontal="center" wrapText="1"/>
    </xf>
    <xf numFmtId="0" fontId="11" fillId="0" borderId="0" xfId="0" applyFont="1" applyFill="1" applyAlignment="1">
      <alignment horizontal="center"/>
    </xf>
    <xf numFmtId="0" fontId="19" fillId="0" borderId="0" xfId="0" applyFont="1" applyFill="1" applyAlignment="1">
      <alignment horizontal="center"/>
    </xf>
    <xf numFmtId="0" fontId="31" fillId="0" borderId="0" xfId="0" applyFont="1" applyFill="1" applyAlignment="1"/>
    <xf numFmtId="0" fontId="31" fillId="0" borderId="0" xfId="0" applyFont="1" applyFill="1" applyAlignment="1">
      <alignment horizontal="center"/>
    </xf>
    <xf numFmtId="0" fontId="31" fillId="0" borderId="0" xfId="0" applyFont="1" applyFill="1" applyAlignment="1"/>
    <xf numFmtId="0" fontId="32" fillId="0" borderId="0" xfId="0" applyFont="1" applyFill="1" applyAlignment="1"/>
    <xf numFmtId="0" fontId="33" fillId="0" borderId="0" xfId="0" applyFont="1" applyFill="1" applyAlignment="1">
      <alignment horizontal="center"/>
    </xf>
    <xf numFmtId="0" fontId="33" fillId="0" borderId="0" xfId="0" applyFont="1" applyFill="1" applyAlignment="1"/>
    <xf numFmtId="0" fontId="34" fillId="0" borderId="0" xfId="0" applyFont="1" applyFill="1" applyAlignment="1">
      <alignment horizontal="center" vertical="center"/>
    </xf>
    <xf numFmtId="0" fontId="34" fillId="0" borderId="0" xfId="0" applyFont="1" applyFill="1" applyAlignment="1">
      <alignment horizontal="left" vertical="center"/>
    </xf>
    <xf numFmtId="0" fontId="22" fillId="0" borderId="0" xfId="0" applyFont="1" applyFill="1" applyAlignment="1">
      <alignment horizontal="center" vertical="center"/>
    </xf>
    <xf numFmtId="0" fontId="35" fillId="0" borderId="0" xfId="0" applyFont="1" applyFill="1" applyAlignment="1">
      <alignment vertical="center"/>
    </xf>
    <xf numFmtId="0" fontId="36" fillId="0" borderId="0" xfId="0" applyFont="1" applyFill="1" applyAlignment="1">
      <alignment horizontal="center" vertical="center"/>
    </xf>
    <xf numFmtId="0" fontId="26" fillId="0" borderId="0" xfId="0" applyFont="1" applyFill="1" applyAlignment="1">
      <alignment horizontal="center"/>
    </xf>
    <xf numFmtId="0" fontId="26" fillId="0" borderId="0" xfId="0" applyFont="1" applyFill="1" applyAlignment="1"/>
    <xf numFmtId="0" fontId="35" fillId="0" borderId="0" xfId="0" applyFont="1" applyFill="1" applyAlignment="1">
      <alignment horizontal="center" vertical="center"/>
    </xf>
    <xf numFmtId="0" fontId="37" fillId="0" borderId="0" xfId="0" applyFont="1" applyFill="1" applyAlignment="1">
      <alignment horizontal="right" vertical="center"/>
    </xf>
    <xf numFmtId="0" fontId="37" fillId="0" borderId="0" xfId="0" applyFont="1" applyFill="1" applyAlignment="1"/>
    <xf numFmtId="0" fontId="35" fillId="0" borderId="1" xfId="0" applyFont="1" applyFill="1" applyBorder="1" applyAlignment="1">
      <alignment horizontal="left" vertical="center"/>
    </xf>
    <xf numFmtId="0" fontId="37" fillId="0" borderId="1" xfId="0" applyFont="1" applyFill="1" applyBorder="1" applyAlignment="1">
      <alignment horizontal="left" vertical="center"/>
    </xf>
    <xf numFmtId="0" fontId="28" fillId="0" borderId="2" xfId="0" applyFont="1" applyFill="1" applyBorder="1" applyAlignment="1">
      <alignment horizontal="center" vertical="center"/>
    </xf>
    <xf numFmtId="0" fontId="27" fillId="0" borderId="7" xfId="0" applyFont="1" applyFill="1" applyBorder="1" applyAlignment="1">
      <alignment horizontal="center" vertical="center"/>
    </xf>
    <xf numFmtId="49" fontId="27" fillId="0" borderId="2" xfId="0" applyNumberFormat="1" applyFont="1" applyFill="1" applyBorder="1" applyAlignment="1" applyProtection="1">
      <alignment horizontal="center" vertical="center"/>
    </xf>
    <xf numFmtId="0" fontId="18" fillId="0" borderId="0" xfId="0" applyFont="1" applyFill="1" applyAlignment="1">
      <alignment horizontal="center"/>
    </xf>
    <xf numFmtId="0" fontId="38" fillId="0" borderId="0" xfId="0" applyFont="1" applyFill="1" applyAlignment="1">
      <alignment horizontal="center"/>
    </xf>
    <xf numFmtId="0" fontId="38" fillId="0" borderId="0" xfId="0" applyFont="1" applyFill="1" applyAlignment="1">
      <alignment horizontal="left"/>
    </xf>
    <xf numFmtId="0" fontId="39" fillId="0" borderId="0" xfId="0" applyFont="1" applyFill="1" applyAlignment="1">
      <alignment horizontal="center"/>
    </xf>
    <xf numFmtId="0" fontId="39" fillId="0" borderId="0" xfId="0" applyFont="1" applyFill="1" applyAlignment="1"/>
    <xf numFmtId="0" fontId="40" fillId="0" borderId="5" xfId="0" applyFont="1" applyFill="1" applyBorder="1" applyAlignment="1">
      <alignment horizontal="center" vertical="center"/>
    </xf>
    <xf numFmtId="0" fontId="40" fillId="0" borderId="5" xfId="0" applyFont="1" applyFill="1" applyBorder="1" applyAlignment="1">
      <alignment vertical="center"/>
    </xf>
    <xf numFmtId="0" fontId="26" fillId="0" borderId="5" xfId="0" applyFont="1" applyFill="1" applyBorder="1" applyAlignment="1">
      <alignment vertical="center"/>
    </xf>
    <xf numFmtId="0" fontId="41" fillId="0" borderId="0" xfId="0" applyFont="1" applyFill="1" applyAlignment="1">
      <alignment horizontal="center"/>
    </xf>
    <xf numFmtId="0" fontId="41" fillId="0" borderId="0" xfId="0" applyFont="1" applyFill="1" applyAlignment="1"/>
    <xf numFmtId="0" fontId="42" fillId="0" borderId="5" xfId="0" applyFont="1" applyFill="1" applyBorder="1" applyAlignment="1">
      <alignment horizontal="center"/>
    </xf>
    <xf numFmtId="0" fontId="43" fillId="0" borderId="5" xfId="0" applyFont="1" applyFill="1" applyBorder="1" applyAlignment="1">
      <alignment horizontal="center"/>
    </xf>
    <xf numFmtId="0" fontId="37" fillId="0" borderId="5" xfId="0" applyFont="1" applyFill="1" applyBorder="1" applyAlignment="1">
      <alignment horizontal="center"/>
    </xf>
    <xf numFmtId="0" fontId="44" fillId="0" borderId="2" xfId="0" applyFont="1" applyFill="1" applyBorder="1" applyAlignment="1">
      <alignment horizontal="center" vertical="center" wrapText="1"/>
    </xf>
    <xf numFmtId="177" fontId="28" fillId="0" borderId="2" xfId="0" applyNumberFormat="1" applyFont="1" applyFill="1" applyBorder="1" applyAlignment="1">
      <alignment horizontal="center" vertical="center"/>
    </xf>
    <xf numFmtId="0" fontId="45" fillId="0" borderId="2" xfId="0" applyFont="1" applyFill="1" applyBorder="1" applyAlignment="1">
      <alignment horizontal="center" vertical="center" wrapText="1"/>
    </xf>
    <xf numFmtId="177" fontId="28" fillId="0" borderId="2" xfId="0" applyNumberFormat="1" applyFont="1" applyFill="1" applyBorder="1" applyAlignment="1">
      <alignment horizontal="center" vertical="center"/>
    </xf>
    <xf numFmtId="0" fontId="45" fillId="0" borderId="2" xfId="0" applyFont="1" applyFill="1" applyBorder="1" applyAlignment="1">
      <alignment horizontal="center" vertical="center"/>
    </xf>
    <xf numFmtId="0" fontId="26" fillId="0" borderId="5" xfId="0" applyFont="1" applyFill="1" applyBorder="1" applyAlignment="1">
      <alignment horizontal="right" vertical="center"/>
    </xf>
    <xf numFmtId="0" fontId="27" fillId="0" borderId="3" xfId="0" applyFont="1" applyFill="1" applyBorder="1" applyAlignment="1">
      <alignment horizontal="center" vertical="center"/>
    </xf>
    <xf numFmtId="49" fontId="27" fillId="0" borderId="3" xfId="0" applyNumberFormat="1" applyFont="1" applyFill="1" applyBorder="1" applyAlignment="1" applyProtection="1">
      <alignment horizontal="center" vertical="center"/>
    </xf>
    <xf numFmtId="0" fontId="27" fillId="0" borderId="8" xfId="0" applyFont="1" applyFill="1" applyBorder="1" applyAlignment="1">
      <alignment horizontal="center" vertical="center"/>
    </xf>
    <xf numFmtId="0" fontId="46" fillId="0" borderId="2" xfId="0" applyFont="1" applyFill="1" applyBorder="1" applyAlignment="1">
      <alignment horizontal="center" vertical="center"/>
    </xf>
    <xf numFmtId="0" fontId="27" fillId="0" borderId="9" xfId="0" applyFont="1" applyFill="1" applyBorder="1" applyAlignment="1">
      <alignment horizontal="center"/>
    </xf>
    <xf numFmtId="0" fontId="27" fillId="0" borderId="3" xfId="0" applyFont="1" applyFill="1" applyBorder="1" applyAlignment="1">
      <alignment horizontal="center"/>
    </xf>
    <xf numFmtId="0" fontId="31" fillId="0" borderId="2" xfId="0" applyFont="1" applyFill="1" applyBorder="1" applyAlignment="1">
      <alignment horizontal="center"/>
    </xf>
    <xf numFmtId="0" fontId="28" fillId="0" borderId="2" xfId="0" applyFont="1" applyFill="1" applyBorder="1" applyAlignment="1">
      <alignment horizontal="center"/>
    </xf>
    <xf numFmtId="0" fontId="27" fillId="0" borderId="0" xfId="0" applyFont="1" applyFill="1" applyAlignment="1">
      <alignment horizontal="left" wrapText="1"/>
    </xf>
    <xf numFmtId="0" fontId="47" fillId="0" borderId="0" xfId="0" applyFont="1" applyFill="1" applyAlignment="1">
      <alignment horizontal="left" wrapText="1"/>
    </xf>
    <xf numFmtId="0" fontId="27" fillId="0" borderId="0" xfId="0" applyFont="1" applyFill="1" applyAlignment="1">
      <alignment horizontal="center" vertical="center"/>
    </xf>
    <xf numFmtId="0" fontId="47" fillId="0" borderId="0" xfId="0" applyFont="1" applyFill="1" applyAlignment="1">
      <alignment horizontal="left" vertical="center"/>
    </xf>
    <xf numFmtId="0" fontId="31" fillId="0" borderId="0" xfId="0" applyFont="1" applyFill="1" applyAlignment="1">
      <alignment horizontal="center"/>
    </xf>
    <xf numFmtId="0" fontId="47" fillId="0" borderId="0" xfId="0" applyFont="1" applyFill="1" applyAlignment="1">
      <alignment horizontal="left" vertical="center" wrapText="1"/>
    </xf>
    <xf numFmtId="177" fontId="28" fillId="0" borderId="3" xfId="0" applyNumberFormat="1" applyFont="1" applyFill="1" applyBorder="1" applyAlignment="1">
      <alignment horizontal="center" vertical="center"/>
    </xf>
    <xf numFmtId="4" fontId="27" fillId="0" borderId="3" xfId="0" applyNumberFormat="1" applyFont="1" applyFill="1" applyBorder="1" applyAlignment="1">
      <alignment horizontal="center" vertical="center"/>
    </xf>
    <xf numFmtId="177" fontId="48" fillId="0" borderId="2" xfId="0" applyNumberFormat="1" applyFont="1" applyFill="1" applyBorder="1" applyAlignment="1">
      <alignment horizontal="center" vertical="center"/>
    </xf>
    <xf numFmtId="0" fontId="46" fillId="0" borderId="2" xfId="0" applyFont="1" applyFill="1" applyBorder="1" applyAlignment="1">
      <alignment horizontal="center" vertical="center" wrapText="1"/>
    </xf>
    <xf numFmtId="177" fontId="48" fillId="0" borderId="2" xfId="0" applyNumberFormat="1" applyFont="1" applyFill="1" applyBorder="1" applyAlignment="1">
      <alignment horizontal="center" vertical="center"/>
    </xf>
    <xf numFmtId="4" fontId="46" fillId="0" borderId="2" xfId="0" applyNumberFormat="1" applyFont="1" applyFill="1" applyBorder="1" applyAlignment="1">
      <alignment horizontal="center" vertical="center"/>
    </xf>
    <xf numFmtId="0" fontId="28" fillId="0" borderId="3" xfId="0" applyFont="1" applyFill="1" applyBorder="1" applyAlignment="1">
      <alignment horizontal="center"/>
    </xf>
    <xf numFmtId="0" fontId="33" fillId="0" borderId="2" xfId="0" applyFont="1" applyFill="1" applyBorder="1" applyAlignment="1">
      <alignment horizontal="center"/>
    </xf>
    <xf numFmtId="177" fontId="33" fillId="0" borderId="2" xfId="0" applyNumberFormat="1" applyFont="1" applyFill="1" applyBorder="1" applyAlignment="1">
      <alignment horizontal="center" vertical="center"/>
    </xf>
    <xf numFmtId="0" fontId="47" fillId="0" borderId="0" xfId="0" applyFont="1" applyFill="1" applyAlignment="1">
      <alignment horizontal="center" wrapText="1"/>
    </xf>
    <xf numFmtId="0" fontId="44" fillId="0" borderId="0" xfId="0" applyFont="1" applyFill="1" applyAlignment="1">
      <alignment horizontal="center" wrapText="1"/>
    </xf>
    <xf numFmtId="0" fontId="44" fillId="0" borderId="0" xfId="0" applyFont="1" applyFill="1" applyAlignment="1">
      <alignment horizontal="left" wrapText="1"/>
    </xf>
    <xf numFmtId="0" fontId="47" fillId="0" borderId="0" xfId="0" applyFont="1" applyFill="1" applyAlignment="1">
      <alignment horizontal="center" vertical="center"/>
    </xf>
    <xf numFmtId="0" fontId="44" fillId="0" borderId="0" xfId="0" applyFont="1" applyFill="1" applyAlignment="1">
      <alignment horizontal="center" vertical="center"/>
    </xf>
    <xf numFmtId="0" fontId="44" fillId="0" borderId="0" xfId="0" applyFont="1" applyFill="1" applyAlignment="1">
      <alignment horizontal="left" vertical="center"/>
    </xf>
    <xf numFmtId="0" fontId="47" fillId="0" borderId="0" xfId="0" applyFont="1" applyFill="1" applyAlignment="1">
      <alignment horizontal="center" vertical="center" wrapText="1"/>
    </xf>
    <xf numFmtId="0" fontId="44" fillId="0" borderId="0" xfId="0" applyFont="1" applyFill="1" applyAlignment="1">
      <alignment horizontal="center" vertical="center" wrapText="1"/>
    </xf>
    <xf numFmtId="0" fontId="44" fillId="0" borderId="0" xfId="0" applyFont="1" applyFill="1" applyAlignment="1">
      <alignment horizontal="left" vertical="center" wrapText="1"/>
    </xf>
    <xf numFmtId="0" fontId="47" fillId="0" borderId="0" xfId="0" applyFont="1" applyFill="1" applyAlignment="1">
      <alignment horizontal="left"/>
    </xf>
    <xf numFmtId="0" fontId="49" fillId="0" borderId="0" xfId="0" applyFont="1" applyFill="1" applyAlignment="1">
      <alignment horizontal="center"/>
    </xf>
    <xf numFmtId="0" fontId="9" fillId="0" borderId="0" xfId="0" applyFont="1" applyFill="1" applyAlignment="1">
      <alignment horizontal="center"/>
    </xf>
    <xf numFmtId="0" fontId="7" fillId="0" borderId="0" xfId="0" applyFont="1" applyFill="1" applyAlignment="1">
      <alignment horizontal="center"/>
    </xf>
    <xf numFmtId="0" fontId="50" fillId="0" borderId="0" xfId="0" applyFont="1" applyFill="1" applyAlignment="1">
      <alignment horizontal="center" vertical="center"/>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8"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49" fillId="0" borderId="10" xfId="0" applyFont="1" applyFill="1" applyBorder="1" applyAlignment="1">
      <alignment horizontal="center" vertical="center" wrapText="1"/>
    </xf>
    <xf numFmtId="0" fontId="49" fillId="0" borderId="11"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9" fillId="0" borderId="12" xfId="0" applyFont="1" applyFill="1" applyBorder="1" applyAlignment="1">
      <alignment horizontal="center" vertical="center"/>
    </xf>
    <xf numFmtId="0" fontId="0" fillId="0" borderId="12" xfId="0" applyFont="1" applyFill="1" applyBorder="1" applyAlignment="1">
      <alignment horizontal="center" vertical="center"/>
    </xf>
    <xf numFmtId="0" fontId="53" fillId="3" borderId="2" xfId="0" applyFont="1" applyFill="1" applyBorder="1" applyAlignment="1">
      <alignment horizontal="center" vertical="center" wrapText="1"/>
    </xf>
    <xf numFmtId="0" fontId="54" fillId="3" borderId="2" xfId="0" applyFont="1" applyFill="1" applyBorder="1" applyAlignment="1">
      <alignment horizontal="center" vertical="center" wrapText="1"/>
    </xf>
    <xf numFmtId="0" fontId="54" fillId="3" borderId="2" xfId="0" applyFont="1" applyFill="1" applyBorder="1" applyAlignment="1">
      <alignment horizontal="center" vertical="center"/>
    </xf>
    <xf numFmtId="0" fontId="53" fillId="3" borderId="2" xfId="0" applyFont="1" applyFill="1" applyBorder="1" applyAlignment="1">
      <alignment horizontal="center" vertical="center"/>
    </xf>
    <xf numFmtId="0" fontId="53" fillId="2" borderId="4" xfId="0" applyFont="1" applyFill="1" applyBorder="1" applyAlignment="1">
      <alignment horizontal="center" vertical="center"/>
    </xf>
    <xf numFmtId="14" fontId="49" fillId="0" borderId="12" xfId="0" applyNumberFormat="1" applyFont="1" applyFill="1" applyBorder="1" applyAlignment="1">
      <alignment horizontal="center" vertical="center"/>
    </xf>
    <xf numFmtId="0" fontId="53" fillId="2" borderId="2" xfId="0" applyFont="1" applyFill="1" applyBorder="1" applyAlignment="1">
      <alignment horizontal="center" vertical="center"/>
    </xf>
    <xf numFmtId="0" fontId="49" fillId="0" borderId="12" xfId="0" applyFont="1" applyFill="1" applyBorder="1" applyAlignment="1">
      <alignment horizontal="center" vertical="center"/>
    </xf>
    <xf numFmtId="0" fontId="9" fillId="0" borderId="0" xfId="0" applyFont="1" applyFill="1" applyAlignment="1">
      <alignment horizontal="center" wrapText="1"/>
    </xf>
    <xf numFmtId="0" fontId="14" fillId="0" borderId="0" xfId="0" applyFont="1" applyFill="1" applyAlignment="1">
      <alignment horizontal="center" wrapTex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53" fillId="3" borderId="2" xfId="0" applyFont="1" applyFill="1" applyBorder="1" applyAlignment="1">
      <alignment horizontal="center" vertical="center" wrapText="1"/>
    </xf>
    <xf numFmtId="0" fontId="55" fillId="3" borderId="13" xfId="50" applyFont="1" applyFill="1" applyBorder="1" applyAlignment="1">
      <alignment horizontal="center" vertical="center"/>
    </xf>
    <xf numFmtId="176" fontId="49" fillId="0" borderId="12" xfId="0" applyNumberFormat="1" applyFont="1" applyFill="1" applyBorder="1" applyAlignment="1">
      <alignment horizontal="center" vertical="center"/>
    </xf>
    <xf numFmtId="178" fontId="49" fillId="0" borderId="12" xfId="0" applyNumberFormat="1" applyFont="1" applyFill="1" applyBorder="1" applyAlignment="1">
      <alignment horizontal="center" vertical="center"/>
    </xf>
    <xf numFmtId="49" fontId="55" fillId="3" borderId="13" xfId="51" applyNumberFormat="1" applyFont="1" applyFill="1" applyBorder="1" applyAlignment="1">
      <alignment horizontal="center" vertical="center"/>
    </xf>
    <xf numFmtId="49" fontId="55" fillId="3" borderId="13" xfId="51" applyNumberFormat="1" applyFont="1" applyFill="1" applyBorder="1" applyAlignment="1">
      <alignment horizontal="center"/>
    </xf>
    <xf numFmtId="49" fontId="0" fillId="3" borderId="13" xfId="51" applyNumberFormat="1" applyFont="1" applyFill="1" applyBorder="1" applyAlignment="1">
      <alignment horizontal="center" vertical="center"/>
    </xf>
    <xf numFmtId="0" fontId="56" fillId="3" borderId="2" xfId="0" applyFont="1" applyFill="1" applyBorder="1" applyAlignment="1">
      <alignment horizontal="center" vertical="center"/>
    </xf>
    <xf numFmtId="49" fontId="54" fillId="3" borderId="13" xfId="51" applyNumberFormat="1" applyFont="1" applyFill="1" applyBorder="1" applyAlignment="1">
      <alignment horizontal="center" vertical="center"/>
    </xf>
    <xf numFmtId="49" fontId="55" fillId="3" borderId="13" xfId="50" applyNumberFormat="1" applyFont="1" applyFill="1" applyBorder="1" applyAlignment="1">
      <alignment horizontal="center" vertical="center"/>
    </xf>
    <xf numFmtId="0" fontId="57" fillId="3" borderId="2" xfId="0" applyFont="1" applyFill="1" applyBorder="1" applyAlignment="1">
      <alignment horizontal="center" vertical="center"/>
    </xf>
    <xf numFmtId="0" fontId="49" fillId="3" borderId="13" xfId="50" applyFont="1" applyFill="1" applyBorder="1" applyAlignment="1">
      <alignment horizontal="center" vertical="center"/>
    </xf>
    <xf numFmtId="0" fontId="49" fillId="0" borderId="0" xfId="0" applyFont="1" applyFill="1" applyAlignment="1">
      <alignment horizontal="center"/>
    </xf>
    <xf numFmtId="0" fontId="7" fillId="0" borderId="5" xfId="0" applyFont="1" applyFill="1" applyBorder="1" applyAlignment="1">
      <alignment horizontal="center" vertical="center"/>
    </xf>
    <xf numFmtId="0" fontId="49" fillId="0" borderId="5" xfId="0" applyFont="1" applyFill="1" applyBorder="1" applyAlignment="1">
      <alignment horizontal="center"/>
    </xf>
    <xf numFmtId="0" fontId="7" fillId="0" borderId="0" xfId="0" applyFont="1" applyFill="1" applyBorder="1" applyAlignment="1">
      <alignment horizontal="center" vertical="center"/>
    </xf>
    <xf numFmtId="0" fontId="49" fillId="0" borderId="7"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51" fillId="0" borderId="12" xfId="0" applyFont="1" applyFill="1" applyBorder="1" applyAlignment="1">
      <alignment horizontal="center" vertical="center" wrapText="1"/>
    </xf>
    <xf numFmtId="0" fontId="54" fillId="0" borderId="11" xfId="0" applyFont="1" applyFill="1" applyBorder="1" applyAlignment="1">
      <alignment horizontal="center" vertical="center"/>
    </xf>
    <xf numFmtId="0" fontId="53" fillId="3" borderId="2" xfId="0" applyFont="1" applyFill="1" applyBorder="1" applyAlignment="1">
      <alignment horizontal="center" vertical="center"/>
    </xf>
    <xf numFmtId="179" fontId="49" fillId="0" borderId="12" xfId="0" applyNumberFormat="1" applyFont="1" applyFill="1" applyBorder="1" applyAlignment="1">
      <alignment horizontal="center" vertical="center"/>
    </xf>
    <xf numFmtId="0" fontId="49" fillId="0" borderId="2" xfId="0" applyFont="1" applyFill="1" applyBorder="1" applyAlignment="1">
      <alignment horizontal="center"/>
    </xf>
    <xf numFmtId="0" fontId="54" fillId="4" borderId="2" xfId="0" applyFont="1" applyFill="1" applyBorder="1" applyAlignment="1">
      <alignment horizontal="center" vertical="center"/>
    </xf>
    <xf numFmtId="0" fontId="53" fillId="4" borderId="2" xfId="0" applyFont="1" applyFill="1" applyBorder="1" applyAlignment="1">
      <alignment horizontal="center" vertical="center"/>
    </xf>
    <xf numFmtId="49" fontId="54" fillId="2" borderId="2" xfId="0" applyNumberFormat="1" applyFont="1" applyFill="1" applyBorder="1" applyAlignment="1">
      <alignment horizontal="center" vertical="center"/>
    </xf>
    <xf numFmtId="0" fontId="53" fillId="2" borderId="2" xfId="0" applyFont="1" applyFill="1" applyBorder="1" applyAlignment="1">
      <alignment horizontal="center" vertical="center"/>
    </xf>
    <xf numFmtId="179" fontId="58" fillId="3" borderId="2" xfId="0" applyNumberFormat="1" applyFont="1" applyFill="1" applyBorder="1" applyAlignment="1">
      <alignment horizontal="center" vertical="center"/>
    </xf>
    <xf numFmtId="0" fontId="53" fillId="2" borderId="4" xfId="0" applyFont="1" applyFill="1" applyBorder="1" applyAlignment="1">
      <alignment horizontal="center" vertical="center"/>
    </xf>
    <xf numFmtId="0" fontId="53" fillId="2" borderId="3" xfId="0" applyFont="1" applyFill="1" applyBorder="1" applyAlignment="1">
      <alignment horizontal="center" vertical="center"/>
    </xf>
    <xf numFmtId="0" fontId="49" fillId="0" borderId="14" xfId="0" applyFont="1" applyFill="1" applyBorder="1" applyAlignment="1">
      <alignment horizontal="center" vertical="center"/>
    </xf>
    <xf numFmtId="0" fontId="49" fillId="0" borderId="2" xfId="0" applyFont="1" applyFill="1" applyBorder="1" applyAlignment="1">
      <alignment horizontal="center"/>
    </xf>
    <xf numFmtId="178" fontId="49" fillId="0" borderId="7" xfId="0" applyNumberFormat="1" applyFont="1" applyFill="1" applyBorder="1" applyAlignment="1">
      <alignment horizontal="center" vertical="center"/>
    </xf>
    <xf numFmtId="4" fontId="49" fillId="0" borderId="14" xfId="0" applyNumberFormat="1" applyFont="1" applyFill="1" applyBorder="1" applyAlignment="1">
      <alignment horizontal="center" vertical="center"/>
    </xf>
    <xf numFmtId="0" fontId="49" fillId="0" borderId="2" xfId="0" applyFont="1" applyFill="1" applyBorder="1" applyAlignment="1">
      <alignment horizontal="center" vertical="center"/>
    </xf>
    <xf numFmtId="0" fontId="49" fillId="0" borderId="11" xfId="0" applyFont="1" applyFill="1" applyBorder="1" applyAlignment="1">
      <alignment horizontal="center" vertical="center"/>
    </xf>
    <xf numFmtId="179" fontId="49" fillId="0" borderId="11" xfId="0" applyNumberFormat="1" applyFont="1" applyFill="1" applyBorder="1" applyAlignment="1">
      <alignment horizontal="center" vertical="center"/>
    </xf>
    <xf numFmtId="0" fontId="1" fillId="0" borderId="0" xfId="0" applyFont="1" applyFill="1" applyAlignment="1">
      <alignment horizontal="center"/>
    </xf>
    <xf numFmtId="179" fontId="1" fillId="0" borderId="0" xfId="0" applyNumberFormat="1" applyFont="1" applyFill="1" applyAlignment="1"/>
    <xf numFmtId="0" fontId="59" fillId="0" borderId="0" xfId="0" applyFont="1" applyFill="1" applyAlignment="1">
      <alignment horizontal="left"/>
    </xf>
    <xf numFmtId="0" fontId="60" fillId="0" borderId="0" xfId="0" applyFont="1" applyFill="1" applyAlignment="1">
      <alignment horizontal="center" vertical="center"/>
    </xf>
    <xf numFmtId="0" fontId="8" fillId="0" borderId="0" xfId="0" applyFont="1" applyFill="1" applyAlignment="1">
      <alignment horizontal="right" vertical="center"/>
    </xf>
    <xf numFmtId="0" fontId="61" fillId="0" borderId="0" xfId="0" applyFont="1" applyFill="1" applyAlignment="1"/>
    <xf numFmtId="0" fontId="8" fillId="0" borderId="1" xfId="0" applyFont="1" applyFill="1" applyBorder="1" applyAlignment="1">
      <alignment horizontal="left" vertical="center"/>
    </xf>
    <xf numFmtId="0" fontId="62" fillId="0" borderId="8"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62" fillId="0" borderId="10"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11" xfId="0" applyFont="1" applyFill="1" applyBorder="1" applyAlignment="1">
      <alignment horizontal="center" vertical="center" wrapText="1"/>
    </xf>
    <xf numFmtId="0" fontId="62" fillId="0" borderId="11" xfId="0" applyFont="1" applyFill="1" applyBorder="1" applyAlignment="1">
      <alignment horizontal="center" vertical="center" wrapText="1"/>
    </xf>
    <xf numFmtId="0" fontId="62" fillId="0" borderId="7" xfId="0" applyFont="1" applyFill="1" applyBorder="1" applyAlignment="1">
      <alignment horizontal="center" vertical="center" wrapText="1"/>
    </xf>
    <xf numFmtId="0" fontId="62" fillId="0" borderId="12" xfId="0" applyFont="1" applyFill="1" applyBorder="1" applyAlignment="1">
      <alignment horizontal="center" vertical="center" wrapText="1"/>
    </xf>
    <xf numFmtId="0" fontId="61" fillId="0" borderId="12" xfId="0" applyFont="1" applyFill="1" applyBorder="1" applyAlignment="1">
      <alignment horizontal="center" vertical="center"/>
    </xf>
    <xf numFmtId="0" fontId="63" fillId="0" borderId="12" xfId="0" applyFont="1" applyFill="1" applyBorder="1" applyAlignment="1">
      <alignment horizontal="center" vertical="center" wrapText="1"/>
    </xf>
    <xf numFmtId="0" fontId="63" fillId="0" borderId="15" xfId="0" applyFont="1" applyFill="1" applyBorder="1" applyAlignment="1">
      <alignment horizontal="center" vertical="center" wrapText="1"/>
    </xf>
    <xf numFmtId="0" fontId="61" fillId="0" borderId="12" xfId="0" applyFont="1" applyFill="1" applyBorder="1" applyAlignment="1">
      <alignment horizontal="center" vertical="center" wrapText="1"/>
    </xf>
    <xf numFmtId="180" fontId="64" fillId="0" borderId="2" xfId="0" applyNumberFormat="1" applyFont="1" applyFill="1" applyBorder="1" applyAlignment="1">
      <alignment horizontal="center" vertical="center" wrapText="1"/>
    </xf>
    <xf numFmtId="14" fontId="61" fillId="0" borderId="12" xfId="0" applyNumberFormat="1" applyFont="1" applyFill="1" applyBorder="1" applyAlignment="1">
      <alignment horizontal="center" vertical="center" wrapText="1"/>
    </xf>
    <xf numFmtId="0" fontId="63" fillId="0" borderId="11" xfId="49" applyFont="1" applyBorder="1" applyAlignment="1">
      <alignment horizontal="center" vertical="center" wrapText="1"/>
    </xf>
    <xf numFmtId="0" fontId="65" fillId="0" borderId="2" xfId="0" applyFont="1" applyFill="1" applyBorder="1" applyAlignment="1">
      <alignment horizontal="center" vertical="center"/>
    </xf>
    <xf numFmtId="14" fontId="61" fillId="0" borderId="14" xfId="0" applyNumberFormat="1" applyFont="1" applyFill="1" applyBorder="1" applyAlignment="1">
      <alignment horizontal="center" vertical="center" wrapText="1"/>
    </xf>
    <xf numFmtId="49" fontId="65" fillId="0" borderId="2" xfId="0" applyNumberFormat="1" applyFont="1" applyFill="1" applyBorder="1" applyAlignment="1">
      <alignment horizontal="center" vertical="center" wrapText="1"/>
    </xf>
    <xf numFmtId="49" fontId="65" fillId="0" borderId="2" xfId="0" applyNumberFormat="1" applyFont="1" applyFill="1" applyBorder="1" applyAlignment="1" applyProtection="1">
      <alignment horizontal="center" vertical="center" wrapText="1"/>
      <protection locked="0"/>
    </xf>
    <xf numFmtId="0" fontId="65" fillId="0" borderId="3" xfId="0" applyFont="1" applyFill="1" applyBorder="1" applyAlignment="1">
      <alignment horizontal="center" vertical="center"/>
    </xf>
    <xf numFmtId="14" fontId="61" fillId="0" borderId="14" xfId="0" applyNumberFormat="1" applyFont="1" applyFill="1" applyBorder="1" applyAlignment="1">
      <alignment horizontal="center" vertical="center" wrapText="1"/>
    </xf>
    <xf numFmtId="0" fontId="62" fillId="0" borderId="12" xfId="0" applyFont="1" applyFill="1" applyBorder="1" applyAlignment="1">
      <alignment horizontal="center" vertical="center"/>
    </xf>
    <xf numFmtId="0" fontId="8" fillId="0" borderId="0" xfId="0" applyFont="1" applyFill="1" applyAlignment="1">
      <alignment horizontal="left" wrapText="1"/>
    </xf>
    <xf numFmtId="0" fontId="66" fillId="0" borderId="0" xfId="0" applyFont="1" applyFill="1" applyAlignment="1"/>
    <xf numFmtId="0" fontId="67" fillId="0" borderId="0" xfId="0" applyFont="1" applyFill="1" applyAlignment="1"/>
    <xf numFmtId="0" fontId="67" fillId="0" borderId="0" xfId="0" applyFont="1" applyFill="1" applyAlignment="1">
      <alignment horizontal="left" wrapText="1"/>
    </xf>
    <xf numFmtId="0" fontId="67" fillId="0" borderId="0" xfId="0" applyFont="1" applyFill="1" applyAlignment="1">
      <alignment wrapText="1"/>
    </xf>
    <xf numFmtId="0" fontId="67" fillId="0" borderId="0" xfId="0" applyFont="1" applyFill="1" applyAlignment="1">
      <alignment horizontal="left" vertical="center"/>
    </xf>
    <xf numFmtId="177" fontId="67" fillId="0" borderId="0" xfId="0" applyNumberFormat="1" applyFont="1" applyFill="1" applyAlignment="1">
      <alignment horizontal="left" wrapText="1"/>
    </xf>
    <xf numFmtId="0" fontId="8" fillId="0" borderId="0" xfId="0" applyFont="1" applyFill="1" applyAlignment="1">
      <alignment horizontal="center" vertical="center"/>
    </xf>
    <xf numFmtId="0" fontId="8" fillId="0" borderId="5" xfId="0" applyFont="1" applyFill="1" applyBorder="1" applyAlignment="1">
      <alignment horizontal="left" vertical="center"/>
    </xf>
    <xf numFmtId="0" fontId="8" fillId="0" borderId="1" xfId="0" applyFont="1" applyFill="1" applyBorder="1" applyAlignment="1">
      <alignment horizontal="left" vertical="center"/>
    </xf>
    <xf numFmtId="176" fontId="68" fillId="0" borderId="12" xfId="0" applyNumberFormat="1" applyFont="1" applyFill="1" applyBorder="1" applyAlignment="1">
      <alignment horizontal="center" vertical="center" wrapText="1"/>
    </xf>
    <xf numFmtId="178" fontId="61" fillId="0" borderId="12" xfId="0" applyNumberFormat="1" applyFont="1" applyFill="1" applyBorder="1" applyAlignment="1">
      <alignment horizontal="center" vertical="center" wrapText="1"/>
    </xf>
    <xf numFmtId="0" fontId="69" fillId="0" borderId="11" xfId="0" applyFont="1" applyFill="1" applyBorder="1" applyAlignment="1">
      <alignment horizontal="center" vertical="center" wrapText="1"/>
    </xf>
    <xf numFmtId="49" fontId="70" fillId="0" borderId="2" xfId="0" applyNumberFormat="1" applyFont="1" applyFill="1" applyBorder="1" applyAlignment="1">
      <alignment horizontal="center" vertical="center" wrapText="1"/>
    </xf>
    <xf numFmtId="0" fontId="65" fillId="0" borderId="2" xfId="0" applyFont="1" applyFill="1" applyBorder="1" applyAlignment="1" applyProtection="1">
      <alignment horizontal="center" vertical="center"/>
      <protection locked="0"/>
    </xf>
    <xf numFmtId="0" fontId="70" fillId="0" borderId="16" xfId="0" applyNumberFormat="1" applyFont="1" applyFill="1" applyBorder="1" applyAlignment="1">
      <alignment horizontal="center" vertical="center" wrapText="1"/>
    </xf>
    <xf numFmtId="178" fontId="62" fillId="0" borderId="16" xfId="0" applyNumberFormat="1" applyFont="1" applyFill="1" applyBorder="1" applyAlignment="1">
      <alignment horizontal="center" vertical="center" wrapText="1"/>
    </xf>
    <xf numFmtId="0" fontId="63" fillId="0" borderId="2" xfId="0" applyFont="1" applyFill="1" applyBorder="1" applyAlignment="1">
      <alignment horizontal="center" vertical="center" wrapText="1"/>
    </xf>
    <xf numFmtId="0" fontId="61" fillId="0" borderId="2"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8" fillId="0" borderId="5" xfId="0" applyFont="1" applyFill="1" applyBorder="1" applyAlignment="1">
      <alignment horizontal="right" vertical="center"/>
    </xf>
    <xf numFmtId="0" fontId="61" fillId="0" borderId="5" xfId="0" applyFont="1" applyFill="1" applyBorder="1" applyAlignment="1"/>
    <xf numFmtId="0" fontId="8" fillId="0" borderId="0" xfId="0" applyFont="1" applyFill="1" applyBorder="1" applyAlignment="1">
      <alignment horizontal="left" vertical="center"/>
    </xf>
    <xf numFmtId="14" fontId="8" fillId="0" borderId="0" xfId="0" applyNumberFormat="1" applyFont="1" applyFill="1" applyAlignment="1">
      <alignment horizontal="center" vertical="center"/>
    </xf>
    <xf numFmtId="0" fontId="61" fillId="0" borderId="7" xfId="0" applyFont="1" applyFill="1" applyBorder="1" applyAlignment="1">
      <alignment horizontal="center" vertical="center" wrapText="1"/>
    </xf>
    <xf numFmtId="0" fontId="62" fillId="0" borderId="14" xfId="0" applyFont="1" applyFill="1" applyBorder="1" applyAlignment="1">
      <alignment horizontal="center" vertical="center" wrapText="1"/>
    </xf>
    <xf numFmtId="0" fontId="63" fillId="0" borderId="2" xfId="0" applyFont="1" applyFill="1" applyBorder="1" applyAlignment="1">
      <alignment horizontal="center" vertical="center"/>
    </xf>
    <xf numFmtId="0" fontId="71" fillId="0" borderId="2" xfId="0" applyNumberFormat="1" applyFont="1" applyFill="1" applyBorder="1" applyAlignment="1">
      <alignment horizontal="center" vertical="center" wrapText="1"/>
    </xf>
    <xf numFmtId="179" fontId="61" fillId="0" borderId="12" xfId="0" applyNumberFormat="1" applyFont="1" applyFill="1" applyBorder="1" applyAlignment="1">
      <alignment horizontal="center" vertical="center"/>
    </xf>
    <xf numFmtId="0" fontId="63" fillId="2" borderId="2" xfId="0" applyNumberFormat="1" applyFont="1" applyFill="1" applyBorder="1" applyAlignment="1">
      <alignment horizontal="center" vertical="center" wrapText="1"/>
    </xf>
    <xf numFmtId="4" fontId="61" fillId="0" borderId="14" xfId="0" applyNumberFormat="1" applyFont="1" applyFill="1" applyBorder="1" applyAlignment="1">
      <alignment horizontal="center" vertical="center" wrapText="1"/>
    </xf>
    <xf numFmtId="179" fontId="1" fillId="0" borderId="0" xfId="0" applyNumberFormat="1" applyFont="1" applyFill="1" applyAlignment="1">
      <alignment horizontal="center"/>
    </xf>
    <xf numFmtId="0" fontId="63" fillId="2" borderId="2" xfId="0" applyNumberFormat="1" applyFont="1" applyFill="1" applyBorder="1" applyAlignment="1">
      <alignment horizontal="center" vertical="center" wrapText="1"/>
    </xf>
    <xf numFmtId="0" fontId="63" fillId="2" borderId="16" xfId="0" applyNumberFormat="1" applyFont="1" applyFill="1" applyBorder="1" applyAlignment="1">
      <alignment horizontal="center" vertical="center" wrapText="1"/>
    </xf>
    <xf numFmtId="179" fontId="72" fillId="0" borderId="12" xfId="0" applyNumberFormat="1" applyFont="1" applyFill="1" applyBorder="1" applyAlignment="1">
      <alignment horizontal="center" vertical="center"/>
    </xf>
    <xf numFmtId="179" fontId="73" fillId="0" borderId="12" xfId="0" applyNumberFormat="1" applyFont="1" applyFill="1" applyBorder="1" applyAlignment="1">
      <alignment horizontal="center" vertical="center"/>
    </xf>
    <xf numFmtId="4" fontId="72" fillId="0" borderId="14" xfId="0" applyNumberFormat="1" applyFont="1" applyFill="1" applyBorder="1" applyAlignment="1">
      <alignment horizontal="center" vertical="center"/>
    </xf>
    <xf numFmtId="0" fontId="61" fillId="0" borderId="2" xfId="0" applyFont="1" applyFill="1" applyBorder="1" applyAlignment="1">
      <alignment horizontal="center"/>
    </xf>
    <xf numFmtId="0" fontId="61" fillId="0" borderId="0" xfId="0" applyFont="1" applyFill="1" applyAlignment="1">
      <alignment horizontal="left" vertical="center"/>
    </xf>
    <xf numFmtId="0" fontId="1" fillId="0" borderId="0" xfId="0" applyFont="1" applyFill="1" applyAlignment="1">
      <alignment horizontal="center"/>
    </xf>
    <xf numFmtId="0" fontId="74" fillId="0" borderId="0" xfId="0" applyFont="1" applyFill="1" applyAlignment="1">
      <alignment horizontal="left"/>
    </xf>
    <xf numFmtId="0" fontId="75" fillId="0" borderId="0" xfId="0" applyFont="1" applyFill="1" applyAlignment="1">
      <alignment horizontal="left"/>
    </xf>
    <xf numFmtId="0" fontId="76" fillId="0" borderId="0" xfId="0" applyFont="1" applyFill="1" applyAlignment="1">
      <alignment horizontal="center" vertical="center"/>
    </xf>
    <xf numFmtId="0" fontId="77" fillId="0" borderId="0" xfId="0" applyFont="1" applyFill="1" applyAlignment="1"/>
    <xf numFmtId="0" fontId="60" fillId="0" borderId="0" xfId="0" applyFont="1" applyFill="1" applyAlignment="1">
      <alignment vertical="center"/>
    </xf>
    <xf numFmtId="0" fontId="60" fillId="0" borderId="0" xfId="0" applyFont="1" applyFill="1" applyBorder="1" applyAlignment="1">
      <alignment vertical="center"/>
    </xf>
    <xf numFmtId="0" fontId="77" fillId="0" borderId="0" xfId="0" applyFont="1" applyFill="1" applyBorder="1" applyAlignment="1"/>
    <xf numFmtId="0" fontId="60" fillId="0" borderId="0" xfId="0" applyFont="1" applyFill="1" applyAlignment="1">
      <alignment horizontal="left" vertical="center"/>
    </xf>
    <xf numFmtId="0" fontId="78" fillId="0" borderId="0" xfId="0" applyFont="1" applyFill="1" applyAlignment="1">
      <alignment horizontal="left" vertical="center"/>
    </xf>
    <xf numFmtId="0" fontId="77" fillId="0" borderId="0" xfId="0" applyFont="1" applyFill="1" applyAlignment="1">
      <alignment horizontal="left"/>
    </xf>
    <xf numFmtId="0" fontId="79" fillId="2" borderId="0" xfId="0" applyFont="1" applyFill="1" applyBorder="1" applyAlignment="1">
      <alignment horizontal="left" vertical="center"/>
    </xf>
    <xf numFmtId="0" fontId="80" fillId="2" borderId="0" xfId="0" applyFont="1" applyFill="1" applyBorder="1" applyAlignment="1">
      <alignment horizontal="left" vertical="center"/>
    </xf>
    <xf numFmtId="0" fontId="49" fillId="0" borderId="0" xfId="0" applyFont="1" applyFill="1" applyAlignment="1"/>
    <xf numFmtId="0" fontId="81" fillId="0" borderId="12" xfId="0" applyFont="1" applyFill="1" applyBorder="1" applyAlignment="1">
      <alignment horizontal="center" vertical="center"/>
    </xf>
    <xf numFmtId="0" fontId="0" fillId="0" borderId="7" xfId="0" applyFont="1" applyFill="1" applyBorder="1" applyAlignment="1">
      <alignment horizontal="center" wrapText="1"/>
    </xf>
    <xf numFmtId="0" fontId="0" fillId="0" borderId="12" xfId="0" applyFont="1" applyFill="1" applyBorder="1" applyAlignment="1">
      <alignment horizontal="center" wrapText="1"/>
    </xf>
    <xf numFmtId="0" fontId="82" fillId="0" borderId="12" xfId="0" applyFont="1" applyFill="1" applyBorder="1" applyAlignment="1">
      <alignment horizontal="center" vertical="center"/>
    </xf>
    <xf numFmtId="0" fontId="83" fillId="0" borderId="12" xfId="0" applyFont="1" applyFill="1" applyBorder="1" applyAlignment="1">
      <alignment horizontal="center" vertical="center"/>
    </xf>
    <xf numFmtId="0" fontId="14" fillId="0" borderId="0" xfId="0" applyFont="1" applyFill="1" applyAlignment="1">
      <alignment vertical="center"/>
    </xf>
    <xf numFmtId="0" fontId="14" fillId="0" borderId="0" xfId="0" applyFont="1" applyFill="1" applyAlignment="1"/>
    <xf numFmtId="0" fontId="84" fillId="0" borderId="0" xfId="0" applyFont="1" applyFill="1" applyAlignment="1"/>
    <xf numFmtId="0" fontId="49" fillId="0" borderId="0" xfId="0" applyFont="1" applyFill="1" applyAlignment="1">
      <alignment vertical="center"/>
    </xf>
    <xf numFmtId="0" fontId="84" fillId="0" borderId="0" xfId="0" applyFont="1" applyFill="1" applyAlignment="1">
      <alignment horizontal="left" wrapText="1"/>
    </xf>
    <xf numFmtId="0" fontId="84" fillId="0" borderId="0" xfId="0" applyFont="1" applyFill="1" applyAlignment="1">
      <alignment wrapText="1"/>
    </xf>
    <xf numFmtId="0" fontId="85" fillId="0" borderId="0" xfId="0" applyFont="1" applyFill="1" applyAlignment="1">
      <alignment horizontal="left" wrapText="1"/>
    </xf>
    <xf numFmtId="177" fontId="85" fillId="0" borderId="0" xfId="0" applyNumberFormat="1" applyFont="1" applyFill="1" applyAlignment="1">
      <alignment horizontal="left" wrapText="1"/>
    </xf>
    <xf numFmtId="0" fontId="78" fillId="0" borderId="5" xfId="0" applyFont="1" applyFill="1" applyBorder="1" applyAlignment="1">
      <alignment vertical="center"/>
    </xf>
    <xf numFmtId="0" fontId="78" fillId="0" borderId="0" xfId="0" applyFont="1" applyFill="1" applyBorder="1" applyAlignment="1">
      <alignment horizontal="left" vertical="center"/>
    </xf>
    <xf numFmtId="176" fontId="81" fillId="0" borderId="12" xfId="0" applyNumberFormat="1" applyFont="1" applyFill="1" applyBorder="1" applyAlignment="1">
      <alignment horizontal="center" vertical="center"/>
    </xf>
    <xf numFmtId="178" fontId="81" fillId="0" borderId="12" xfId="0" applyNumberFormat="1" applyFont="1" applyFill="1" applyBorder="1" applyAlignment="1">
      <alignment horizontal="center" vertical="center"/>
    </xf>
    <xf numFmtId="0" fontId="53" fillId="0" borderId="12" xfId="0" applyFont="1" applyFill="1" applyBorder="1" applyAlignment="1">
      <alignment horizontal="center" vertical="center"/>
    </xf>
    <xf numFmtId="49" fontId="83" fillId="0" borderId="12" xfId="0" applyNumberFormat="1" applyFont="1" applyFill="1" applyBorder="1" applyAlignment="1">
      <alignment horizontal="center" vertical="center"/>
    </xf>
    <xf numFmtId="176" fontId="86" fillId="0" borderId="12" xfId="0" applyNumberFormat="1" applyFont="1" applyFill="1" applyBorder="1" applyAlignment="1">
      <alignment horizontal="center" vertical="center"/>
    </xf>
    <xf numFmtId="178" fontId="86" fillId="0" borderId="12" xfId="0" applyNumberFormat="1" applyFont="1" applyFill="1" applyBorder="1" applyAlignment="1">
      <alignment horizontal="center" vertical="center"/>
    </xf>
    <xf numFmtId="0" fontId="49" fillId="0" borderId="0" xfId="0" applyFont="1" applyFill="1" applyAlignment="1"/>
    <xf numFmtId="179" fontId="75" fillId="0" borderId="0" xfId="0" applyNumberFormat="1" applyFont="1" applyFill="1" applyAlignment="1">
      <alignment horizontal="left"/>
    </xf>
    <xf numFmtId="179" fontId="76" fillId="0" borderId="0" xfId="0" applyNumberFormat="1" applyFont="1" applyFill="1" applyAlignment="1">
      <alignment horizontal="center" vertical="center"/>
    </xf>
    <xf numFmtId="179" fontId="77" fillId="0" borderId="0" xfId="0" applyNumberFormat="1" applyFont="1" applyFill="1" applyAlignment="1"/>
    <xf numFmtId="179" fontId="78" fillId="0" borderId="5" xfId="0" applyNumberFormat="1" applyFont="1" applyFill="1" applyBorder="1" applyAlignment="1">
      <alignment vertical="center"/>
    </xf>
    <xf numFmtId="0" fontId="78" fillId="0" borderId="0" xfId="0" applyFont="1" applyFill="1" applyBorder="1" applyAlignment="1">
      <alignment vertical="center"/>
    </xf>
    <xf numFmtId="0" fontId="78" fillId="0" borderId="0" xfId="0" applyFont="1" applyFill="1" applyBorder="1" applyAlignment="1">
      <alignment horizontal="left" vertical="center"/>
    </xf>
    <xf numFmtId="179" fontId="60" fillId="0" borderId="0" xfId="0" applyNumberFormat="1" applyFont="1" applyFill="1" applyAlignment="1">
      <alignment vertical="center"/>
    </xf>
    <xf numFmtId="180" fontId="78" fillId="0" borderId="0" xfId="0" applyNumberFormat="1" applyFont="1" applyFill="1" applyBorder="1" applyAlignment="1">
      <alignment vertical="center"/>
    </xf>
    <xf numFmtId="179" fontId="49" fillId="0" borderId="0" xfId="0" applyNumberFormat="1" applyFont="1" applyFill="1" applyAlignment="1"/>
    <xf numFmtId="179" fontId="49" fillId="0" borderId="7" xfId="0" applyNumberFormat="1" applyFont="1" applyFill="1" applyBorder="1" applyAlignment="1">
      <alignment horizontal="center" vertical="center" wrapText="1"/>
    </xf>
    <xf numFmtId="179" fontId="51" fillId="0" borderId="12" xfId="0" applyNumberFormat="1" applyFont="1" applyFill="1" applyBorder="1" applyAlignment="1">
      <alignment horizontal="center" vertical="center" wrapText="1"/>
    </xf>
    <xf numFmtId="0" fontId="87" fillId="0" borderId="11" xfId="0" applyNumberFormat="1" applyFont="1" applyFill="1" applyBorder="1" applyAlignment="1">
      <alignment horizontal="center" vertical="center"/>
    </xf>
    <xf numFmtId="0" fontId="49" fillId="0" borderId="2" xfId="0" applyFont="1" applyFill="1" applyBorder="1" applyAlignment="1"/>
    <xf numFmtId="0" fontId="88" fillId="0" borderId="11" xfId="0" applyNumberFormat="1" applyFont="1" applyFill="1" applyBorder="1" applyAlignment="1">
      <alignment horizontal="center" vertical="center"/>
    </xf>
    <xf numFmtId="0" fontId="53" fillId="0" borderId="11" xfId="0" applyNumberFormat="1" applyFont="1" applyFill="1" applyBorder="1" applyAlignment="1">
      <alignment horizontal="center" vertical="center"/>
    </xf>
    <xf numFmtId="179" fontId="49" fillId="0" borderId="12" xfId="0" applyNumberFormat="1" applyFont="1" applyFill="1" applyBorder="1" applyAlignment="1">
      <alignment horizontal="center" vertical="center"/>
    </xf>
    <xf numFmtId="179" fontId="14" fillId="0" borderId="0" xfId="0" applyNumberFormat="1" applyFont="1" applyFill="1" applyAlignment="1">
      <alignment horizontal="left" wrapText="1"/>
    </xf>
    <xf numFmtId="179" fontId="84" fillId="0" borderId="0" xfId="0" applyNumberFormat="1" applyFont="1" applyFill="1" applyAlignment="1"/>
    <xf numFmtId="179" fontId="84" fillId="0" borderId="0" xfId="0" applyNumberFormat="1" applyFont="1" applyFill="1" applyAlignment="1">
      <alignment horizontal="left" wrapText="1"/>
    </xf>
    <xf numFmtId="179" fontId="84" fillId="0" borderId="0" xfId="0" applyNumberFormat="1" applyFont="1" applyFill="1" applyAlignment="1">
      <alignment wrapText="1"/>
    </xf>
    <xf numFmtId="179" fontId="85" fillId="0" borderId="0" xfId="0" applyNumberFormat="1" applyFont="1" applyFill="1" applyAlignment="1">
      <alignment horizontal="left" wrapText="1"/>
    </xf>
    <xf numFmtId="0" fontId="52" fillId="0" borderId="0" xfId="0" applyFont="1" applyFill="1" applyAlignment="1">
      <alignment wrapText="1"/>
    </xf>
    <xf numFmtId="0" fontId="89" fillId="0" borderId="0" xfId="0" applyFont="1" applyFill="1" applyBorder="1" applyAlignment="1">
      <alignment horizontal="center"/>
    </xf>
    <xf numFmtId="0" fontId="90" fillId="0" borderId="0" xfId="0" applyFont="1" applyFill="1" applyBorder="1" applyAlignment="1">
      <alignment horizontal="center" vertical="center"/>
    </xf>
    <xf numFmtId="0" fontId="90" fillId="0" borderId="0" xfId="0" applyFont="1" applyFill="1" applyBorder="1" applyAlignment="1">
      <alignment horizontal="center"/>
    </xf>
    <xf numFmtId="0" fontId="91" fillId="0" borderId="0" xfId="0" applyFont="1" applyFill="1" applyBorder="1" applyAlignment="1">
      <alignment vertical="center"/>
    </xf>
    <xf numFmtId="0" fontId="89" fillId="0" borderId="0" xfId="0" applyFont="1" applyFill="1" applyBorder="1" applyAlignment="1"/>
    <xf numFmtId="0" fontId="90" fillId="0" borderId="0" xfId="0" applyFont="1" applyFill="1" applyBorder="1" applyAlignment="1"/>
    <xf numFmtId="177" fontId="89" fillId="0" borderId="0" xfId="0" applyNumberFormat="1" applyFont="1" applyFill="1" applyBorder="1" applyAlignment="1">
      <alignment horizontal="center"/>
    </xf>
    <xf numFmtId="0" fontId="92" fillId="0" borderId="0" xfId="0" applyFont="1" applyFill="1" applyBorder="1" applyAlignment="1">
      <alignment horizontal="left"/>
    </xf>
    <xf numFmtId="0" fontId="93" fillId="0" borderId="0" xfId="0" applyFont="1" applyFill="1" applyBorder="1" applyAlignment="1">
      <alignment horizontal="left"/>
    </xf>
    <xf numFmtId="0" fontId="5" fillId="0" borderId="0" xfId="0" applyFont="1" applyFill="1" applyBorder="1" applyAlignment="1">
      <alignment horizontal="center"/>
    </xf>
    <xf numFmtId="0" fontId="94" fillId="0" borderId="0" xfId="0" applyFont="1" applyFill="1" applyBorder="1" applyAlignment="1">
      <alignment horizontal="center"/>
    </xf>
    <xf numFmtId="0" fontId="95" fillId="0" borderId="0" xfId="0" applyFont="1" applyFill="1" applyBorder="1" applyAlignment="1">
      <alignment horizontal="center"/>
    </xf>
    <xf numFmtId="0" fontId="94" fillId="0" borderId="1" xfId="0" applyFont="1" applyFill="1" applyBorder="1" applyAlignment="1">
      <alignment horizontal="center"/>
    </xf>
    <xf numFmtId="0" fontId="95" fillId="0" borderId="1" xfId="0" applyFont="1" applyFill="1" applyBorder="1" applyAlignment="1">
      <alignment horizontal="center"/>
    </xf>
    <xf numFmtId="0" fontId="96" fillId="0" borderId="8" xfId="0" applyFont="1" applyFill="1" applyBorder="1" applyAlignment="1">
      <alignment horizontal="center" vertical="center" wrapText="1"/>
    </xf>
    <xf numFmtId="0" fontId="96" fillId="0" borderId="10" xfId="0" applyFont="1" applyFill="1" applyBorder="1" applyAlignment="1">
      <alignment horizontal="center" vertical="center" wrapText="1"/>
    </xf>
    <xf numFmtId="0" fontId="90" fillId="0" borderId="11" xfId="0" applyFont="1" applyFill="1" applyBorder="1" applyAlignment="1">
      <alignment horizontal="center" vertical="center" wrapText="1"/>
    </xf>
    <xf numFmtId="0" fontId="90" fillId="0" borderId="17" xfId="0" applyFont="1" applyFill="1" applyBorder="1" applyAlignment="1">
      <alignment horizontal="center" vertical="center" wrapText="1"/>
    </xf>
    <xf numFmtId="0" fontId="96" fillId="0" borderId="18" xfId="0" applyFont="1" applyFill="1" applyBorder="1" applyAlignment="1">
      <alignment horizontal="center" vertical="center" wrapText="1"/>
    </xf>
    <xf numFmtId="0" fontId="90" fillId="0" borderId="19" xfId="0" applyFont="1" applyFill="1" applyBorder="1" applyAlignment="1">
      <alignment horizontal="center" wrapText="1"/>
    </xf>
    <xf numFmtId="0" fontId="12" fillId="0" borderId="2" xfId="0" applyFont="1" applyFill="1" applyBorder="1" applyAlignment="1">
      <alignment horizontal="center" wrapText="1"/>
    </xf>
    <xf numFmtId="0" fontId="12" fillId="0" borderId="2" xfId="0" applyFont="1" applyFill="1" applyBorder="1" applyAlignment="1">
      <alignment horizontal="center"/>
    </xf>
    <xf numFmtId="180" fontId="97" fillId="0" borderId="2" xfId="0" applyNumberFormat="1" applyFont="1" applyFill="1" applyBorder="1" applyAlignment="1">
      <alignment horizontal="center"/>
    </xf>
    <xf numFmtId="14" fontId="98" fillId="0" borderId="2" xfId="0" applyNumberFormat="1" applyFont="1" applyFill="1" applyBorder="1" applyAlignment="1">
      <alignment horizontal="center"/>
    </xf>
    <xf numFmtId="0" fontId="11" fillId="0" borderId="2" xfId="0" applyFont="1" applyFill="1" applyBorder="1" applyAlignment="1">
      <alignment horizontal="center"/>
    </xf>
    <xf numFmtId="14" fontId="97" fillId="0" borderId="2" xfId="0" applyNumberFormat="1" applyFont="1" applyFill="1" applyBorder="1" applyAlignment="1">
      <alignment horizontal="center"/>
    </xf>
    <xf numFmtId="0" fontId="95" fillId="0" borderId="5" xfId="0" applyFont="1" applyFill="1" applyBorder="1" applyAlignment="1">
      <alignment horizontal="center"/>
    </xf>
    <xf numFmtId="0" fontId="12" fillId="0" borderId="8" xfId="0" applyFont="1" applyFill="1" applyBorder="1" applyAlignment="1">
      <alignment horizontal="center" vertical="center" wrapText="1"/>
    </xf>
    <xf numFmtId="0" fontId="98" fillId="0" borderId="2" xfId="0" applyFont="1" applyFill="1" applyBorder="1" applyAlignment="1">
      <alignment horizontal="center"/>
    </xf>
    <xf numFmtId="181" fontId="98" fillId="0" borderId="2" xfId="0" applyNumberFormat="1" applyFont="1" applyFill="1" applyBorder="1" applyAlignment="1">
      <alignment horizontal="center" wrapText="1"/>
    </xf>
    <xf numFmtId="178" fontId="98" fillId="0" borderId="2" xfId="0" applyNumberFormat="1" applyFont="1" applyFill="1" applyBorder="1" applyAlignment="1">
      <alignment horizontal="center"/>
    </xf>
    <xf numFmtId="176" fontId="98" fillId="0" borderId="2" xfId="0" applyNumberFormat="1" applyFont="1" applyFill="1" applyBorder="1" applyAlignment="1">
      <alignment horizontal="center"/>
    </xf>
    <xf numFmtId="0" fontId="97" fillId="0" borderId="2" xfId="0" applyFont="1" applyFill="1" applyBorder="1" applyAlignment="1">
      <alignment horizontal="center"/>
    </xf>
    <xf numFmtId="0" fontId="90" fillId="0" borderId="0" xfId="0" applyFont="1" applyFill="1" applyBorder="1" applyAlignment="1">
      <alignment horizontal="left"/>
    </xf>
    <xf numFmtId="177" fontId="93" fillId="0" borderId="0" xfId="0" applyNumberFormat="1" applyFont="1" applyFill="1" applyBorder="1" applyAlignment="1">
      <alignment horizontal="left"/>
    </xf>
    <xf numFmtId="177" fontId="5" fillId="0" borderId="0" xfId="0" applyNumberFormat="1" applyFont="1" applyFill="1" applyBorder="1" applyAlignment="1">
      <alignment horizontal="center"/>
    </xf>
    <xf numFmtId="0" fontId="99" fillId="0" borderId="5" xfId="0" applyFont="1" applyFill="1" applyBorder="1" applyAlignment="1">
      <alignment horizontal="center"/>
    </xf>
    <xf numFmtId="177" fontId="95" fillId="0" borderId="5" xfId="0" applyNumberFormat="1" applyFont="1" applyFill="1" applyBorder="1" applyAlignment="1">
      <alignment horizontal="center"/>
    </xf>
    <xf numFmtId="0" fontId="94" fillId="0" borderId="0" xfId="0" applyFont="1" applyFill="1" applyBorder="1" applyAlignment="1"/>
    <xf numFmtId="0" fontId="99" fillId="0" borderId="0" xfId="0" applyFont="1" applyFill="1" applyBorder="1" applyAlignment="1"/>
    <xf numFmtId="182" fontId="95" fillId="0" borderId="5" xfId="0" applyNumberFormat="1" applyFont="1" applyFill="1" applyBorder="1" applyAlignment="1">
      <alignment horizontal="center"/>
    </xf>
    <xf numFmtId="0" fontId="96" fillId="0" borderId="7" xfId="0" applyFont="1" applyFill="1" applyBorder="1" applyAlignment="1">
      <alignment horizontal="center" vertical="center" wrapText="1"/>
    </xf>
    <xf numFmtId="0" fontId="96" fillId="0" borderId="14" xfId="0" applyFont="1" applyFill="1" applyBorder="1" applyAlignment="1">
      <alignment horizontal="center" vertical="center" wrapText="1"/>
    </xf>
    <xf numFmtId="0" fontId="96" fillId="0" borderId="2" xfId="0" applyFont="1" applyFill="1" applyBorder="1" applyAlignment="1">
      <alignment horizontal="center" vertical="center" wrapText="1"/>
    </xf>
    <xf numFmtId="177" fontId="96" fillId="0" borderId="20" xfId="0" applyNumberFormat="1" applyFont="1" applyFill="1" applyBorder="1" applyAlignment="1">
      <alignment horizontal="center" vertical="center" wrapText="1"/>
    </xf>
    <xf numFmtId="0" fontId="96" fillId="0" borderId="3" xfId="0" applyFont="1" applyFill="1" applyBorder="1" applyAlignment="1">
      <alignment horizontal="center" vertical="center" wrapText="1"/>
    </xf>
    <xf numFmtId="179" fontId="98" fillId="0" borderId="2" xfId="0" applyNumberFormat="1" applyFont="1" applyFill="1" applyBorder="1" applyAlignment="1">
      <alignment horizontal="center" wrapText="1"/>
    </xf>
    <xf numFmtId="0" fontId="98" fillId="0" borderId="2" xfId="0" applyFont="1" applyFill="1" applyBorder="1" applyAlignment="1">
      <alignment horizontal="center" wrapText="1"/>
    </xf>
    <xf numFmtId="0" fontId="11" fillId="0" borderId="2" xfId="0" applyNumberFormat="1" applyFont="1" applyFill="1" applyBorder="1" applyAlignment="1">
      <alignment horizontal="center"/>
    </xf>
    <xf numFmtId="0" fontId="90" fillId="0" borderId="21" xfId="0" applyFont="1" applyFill="1" applyBorder="1" applyAlignment="1">
      <alignment horizontal="center" wrapText="1"/>
    </xf>
    <xf numFmtId="0" fontId="12" fillId="0" borderId="3" xfId="0" applyFont="1" applyFill="1" applyBorder="1" applyAlignment="1">
      <alignment horizontal="center" wrapText="1"/>
    </xf>
    <xf numFmtId="0" fontId="12" fillId="0" borderId="3" xfId="0" applyFont="1" applyFill="1" applyBorder="1" applyAlignment="1">
      <alignment horizontal="center"/>
    </xf>
    <xf numFmtId="180" fontId="97" fillId="0" borderId="3" xfId="0" applyNumberFormat="1" applyFont="1" applyFill="1" applyBorder="1" applyAlignment="1">
      <alignment horizontal="center"/>
    </xf>
    <xf numFmtId="0" fontId="98" fillId="0" borderId="3" xfId="0" applyFont="1" applyFill="1" applyBorder="1" applyAlignment="1">
      <alignment horizontal="center"/>
    </xf>
    <xf numFmtId="176" fontId="98" fillId="0" borderId="3" xfId="0" applyNumberFormat="1" applyFont="1" applyFill="1" applyBorder="1" applyAlignment="1">
      <alignment horizontal="center"/>
    </xf>
    <xf numFmtId="0" fontId="97" fillId="0" borderId="3" xfId="0" applyFont="1" applyFill="1" applyBorder="1" applyAlignment="1">
      <alignment horizontal="center"/>
    </xf>
    <xf numFmtId="0" fontId="11" fillId="0" borderId="3" xfId="0" applyFont="1" applyFill="1" applyBorder="1" applyAlignment="1">
      <alignment horizontal="center"/>
    </xf>
    <xf numFmtId="0" fontId="98" fillId="0" borderId="3" xfId="0" applyFont="1" applyFill="1" applyBorder="1" applyAlignment="1">
      <alignment horizontal="center" wrapText="1"/>
    </xf>
    <xf numFmtId="0" fontId="90" fillId="0" borderId="2" xfId="0" applyFont="1" applyFill="1" applyBorder="1" applyAlignment="1">
      <alignment horizontal="center" wrapText="1"/>
    </xf>
    <xf numFmtId="0" fontId="91" fillId="0" borderId="2" xfId="0" applyFont="1" applyFill="1" applyBorder="1" applyAlignment="1">
      <alignment vertical="center"/>
    </xf>
    <xf numFmtId="0" fontId="89" fillId="0" borderId="2" xfId="0" applyFont="1" applyFill="1" applyBorder="1" applyAlignment="1">
      <alignment horizontal="center"/>
    </xf>
    <xf numFmtId="0" fontId="9" fillId="0" borderId="0" xfId="0" applyFont="1" applyFill="1" applyBorder="1" applyAlignment="1">
      <alignment horizontal="left" wrapText="1"/>
    </xf>
    <xf numFmtId="0" fontId="9" fillId="0" borderId="0" xfId="0" applyFont="1" applyFill="1" applyBorder="1" applyAlignment="1">
      <alignment horizontal="left" wrapText="1"/>
    </xf>
    <xf numFmtId="0" fontId="100" fillId="0" borderId="0" xfId="0" applyFont="1" applyFill="1" applyBorder="1" applyAlignment="1">
      <alignment horizontal="left" wrapText="1"/>
    </xf>
    <xf numFmtId="0" fontId="96" fillId="0" borderId="0" xfId="0" applyFont="1" applyFill="1" applyBorder="1" applyAlignment="1"/>
    <xf numFmtId="0" fontId="90" fillId="0" borderId="0" xfId="0" applyFont="1" applyFill="1" applyBorder="1" applyAlignment="1"/>
    <xf numFmtId="0" fontId="90" fillId="0" borderId="0" xfId="0" applyFont="1" applyFill="1" applyBorder="1" applyAlignment="1">
      <alignment horizontal="left" wrapText="1"/>
    </xf>
    <xf numFmtId="0" fontId="90" fillId="0" borderId="0" xfId="0" applyFont="1" applyFill="1" applyBorder="1" applyAlignment="1">
      <alignment wrapText="1"/>
    </xf>
    <xf numFmtId="179" fontId="89" fillId="0" borderId="2" xfId="0" applyNumberFormat="1" applyFont="1" applyFill="1" applyBorder="1" applyAlignment="1">
      <alignment horizontal="center"/>
    </xf>
    <xf numFmtId="0" fontId="90" fillId="0" borderId="2" xfId="0" applyFont="1" applyFill="1" applyBorder="1" applyAlignment="1">
      <alignment horizontal="center"/>
    </xf>
    <xf numFmtId="0" fontId="1" fillId="0" borderId="0" xfId="0" applyFont="1" applyFill="1" applyAlignment="1"/>
    <xf numFmtId="0" fontId="4" fillId="0" borderId="0" xfId="0" applyFont="1" applyFill="1" applyAlignment="1">
      <alignment horizontal="left"/>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8" xfId="0" applyFont="1" applyFill="1" applyBorder="1" applyAlignment="1">
      <alignment horizontal="center" vertical="center" wrapText="1"/>
    </xf>
    <xf numFmtId="0" fontId="10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01" fillId="0" borderId="1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02" fillId="0" borderId="1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2" xfId="0" applyFont="1" applyFill="1" applyBorder="1" applyAlignment="1">
      <alignment horizontal="center" vertical="center" wrapText="1"/>
    </xf>
    <xf numFmtId="49" fontId="29" fillId="0" borderId="2" xfId="0" applyNumberFormat="1" applyFont="1" applyFill="1" applyBorder="1" applyAlignment="1">
      <alignment horizontal="center" vertical="center"/>
    </xf>
    <xf numFmtId="0" fontId="12" fillId="0" borderId="12"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2" xfId="0" applyFont="1" applyFill="1" applyBorder="1" applyAlignment="1">
      <alignment horizontal="center" vertical="center"/>
    </xf>
    <xf numFmtId="0" fontId="102" fillId="0" borderId="0" xfId="0" applyFont="1" applyFill="1" applyAlignment="1"/>
    <xf numFmtId="0" fontId="16" fillId="0" borderId="0" xfId="0" applyFont="1" applyFill="1" applyAlignment="1"/>
    <xf numFmtId="0" fontId="16" fillId="0" borderId="0" xfId="0" applyFont="1" applyFill="1" applyAlignment="1">
      <alignment wrapText="1"/>
    </xf>
    <xf numFmtId="0" fontId="103" fillId="0" borderId="0" xfId="0" applyFont="1" applyFill="1" applyAlignment="1">
      <alignment horizontal="left" wrapText="1"/>
    </xf>
    <xf numFmtId="49" fontId="7" fillId="0" borderId="5" xfId="0" applyNumberFormat="1" applyFont="1" applyFill="1" applyBorder="1" applyAlignment="1">
      <alignment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left" vertical="center"/>
    </xf>
    <xf numFmtId="0" fontId="2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76" fontId="12" fillId="0" borderId="2"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176" fontId="1" fillId="0" borderId="12"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79" fontId="4" fillId="0" borderId="0" xfId="0" applyNumberFormat="1" applyFont="1" applyFill="1" applyAlignment="1">
      <alignment horizontal="left"/>
    </xf>
    <xf numFmtId="179" fontId="5" fillId="0" borderId="0" xfId="0" applyNumberFormat="1" applyFont="1" applyFill="1" applyAlignment="1">
      <alignment horizontal="center" vertical="center"/>
    </xf>
    <xf numFmtId="0" fontId="7" fillId="0" borderId="5" xfId="0" applyFont="1" applyFill="1" applyBorder="1" applyAlignment="1">
      <alignment vertical="center"/>
    </xf>
    <xf numFmtId="0" fontId="7" fillId="0" borderId="5" xfId="0" applyFont="1" applyFill="1" applyBorder="1" applyAlignment="1">
      <alignment horizontal="right" vertical="center"/>
    </xf>
    <xf numFmtId="179" fontId="7" fillId="0" borderId="5" xfId="0" applyNumberFormat="1" applyFont="1" applyFill="1" applyBorder="1" applyAlignment="1">
      <alignment horizontal="right" vertical="center"/>
    </xf>
    <xf numFmtId="0" fontId="1" fillId="0" borderId="5" xfId="0" applyFont="1" applyFill="1" applyBorder="1" applyAlignment="1"/>
    <xf numFmtId="0" fontId="7" fillId="0" borderId="0" xfId="0" applyFont="1" applyFill="1" applyBorder="1" applyAlignment="1">
      <alignment horizontal="left" vertical="center"/>
    </xf>
    <xf numFmtId="14" fontId="7" fillId="0" borderId="1" xfId="0" applyNumberFormat="1" applyFont="1" applyFill="1" applyBorder="1" applyAlignment="1">
      <alignment horizontal="left" vertical="center"/>
    </xf>
    <xf numFmtId="0" fontId="1" fillId="0" borderId="14" xfId="0" applyFont="1" applyFill="1" applyBorder="1" applyAlignment="1">
      <alignment horizontal="center" vertical="center" wrapText="1"/>
    </xf>
    <xf numFmtId="179" fontId="1" fillId="0" borderId="10"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01" fillId="0" borderId="12" xfId="0" applyFont="1" applyFill="1" applyBorder="1" applyAlignment="1">
      <alignment horizontal="center" vertical="center" wrapText="1"/>
    </xf>
    <xf numFmtId="179" fontId="101" fillId="0" borderId="14"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179" fontId="29" fillId="0" borderId="2" xfId="0" applyNumberFormat="1" applyFont="1" applyFill="1" applyBorder="1" applyAlignment="1">
      <alignment horizontal="center" vertical="center"/>
    </xf>
    <xf numFmtId="183" fontId="12" fillId="0" borderId="12" xfId="0" applyNumberFormat="1" applyFont="1" applyFill="1" applyBorder="1" applyAlignment="1" applyProtection="1">
      <alignment horizontal="center" vertical="center"/>
    </xf>
    <xf numFmtId="179" fontId="12" fillId="0" borderId="12" xfId="0" applyNumberFormat="1" applyFont="1" applyFill="1" applyBorder="1" applyAlignment="1" applyProtection="1">
      <alignment horizontal="center" vertical="center"/>
    </xf>
    <xf numFmtId="184" fontId="12" fillId="0" borderId="12" xfId="0" applyNumberFormat="1" applyFont="1" applyFill="1" applyBorder="1" applyAlignment="1" applyProtection="1">
      <alignment horizontal="center" vertical="center"/>
    </xf>
    <xf numFmtId="0" fontId="29" fillId="0" borderId="2"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11" xfId="0" applyFont="1" applyFill="1" applyBorder="1" applyAlignment="1">
      <alignment horizontal="center" vertical="center"/>
    </xf>
    <xf numFmtId="183" fontId="29" fillId="0" borderId="2" xfId="0" applyNumberFormat="1" applyFont="1" applyFill="1" applyBorder="1" applyAlignment="1">
      <alignment horizontal="center" vertical="center"/>
    </xf>
    <xf numFmtId="179" fontId="1" fillId="0" borderId="14" xfId="0" applyNumberFormat="1" applyFont="1" applyFill="1" applyBorder="1" applyAlignment="1">
      <alignment horizontal="center" vertical="center"/>
    </xf>
    <xf numFmtId="4" fontId="1" fillId="0" borderId="14" xfId="0" applyNumberFormat="1" applyFont="1" applyFill="1" applyBorder="1" applyAlignment="1">
      <alignment horizontal="center" vertical="center"/>
    </xf>
    <xf numFmtId="0" fontId="1" fillId="0" borderId="2" xfId="0" applyFont="1" applyFill="1" applyBorder="1" applyAlignment="1">
      <alignment horizontal="center" vertical="center"/>
    </xf>
    <xf numFmtId="179" fontId="16" fillId="0" borderId="0" xfId="0" applyNumberFormat="1" applyFont="1" applyFill="1" applyAlignment="1"/>
    <xf numFmtId="179" fontId="16" fillId="0" borderId="0" xfId="0" applyNumberFormat="1" applyFont="1" applyFill="1" applyAlignment="1">
      <alignment horizontal="left" wrapText="1"/>
    </xf>
    <xf numFmtId="179" fontId="16" fillId="0" borderId="0" xfId="0" applyNumberFormat="1" applyFont="1" applyFill="1" applyAlignment="1">
      <alignment wrapText="1"/>
    </xf>
    <xf numFmtId="179" fontId="103" fillId="0" borderId="0" xfId="0" applyNumberFormat="1" applyFont="1" applyFill="1" applyAlignment="1">
      <alignment horizontal="left" wrapText="1"/>
    </xf>
    <xf numFmtId="0" fontId="104" fillId="0" borderId="0" xfId="0" applyFont="1" applyFill="1" applyAlignment="1">
      <alignment wrapText="1"/>
    </xf>
    <xf numFmtId="177" fontId="16" fillId="0" borderId="0" xfId="0" applyNumberFormat="1" applyFont="1" applyFill="1" applyAlignment="1">
      <alignment horizontal="left" wrapText="1"/>
    </xf>
    <xf numFmtId="0" fontId="89" fillId="0" borderId="0" xfId="0" applyFont="1" applyFill="1" applyBorder="1" applyAlignment="1">
      <alignment horizontal="center" vertical="center"/>
    </xf>
    <xf numFmtId="0" fontId="105" fillId="0" borderId="0" xfId="0" applyFont="1" applyFill="1" applyBorder="1" applyAlignment="1"/>
    <xf numFmtId="0" fontId="92" fillId="0" borderId="0" xfId="0" applyFont="1" applyFill="1" applyBorder="1" applyAlignment="1">
      <alignment horizontal="left" vertical="center"/>
    </xf>
    <xf numFmtId="0" fontId="106" fillId="0" borderId="0" xfId="0" applyFont="1" applyFill="1" applyBorder="1" applyAlignment="1">
      <alignment horizontal="left"/>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07" fillId="0" borderId="0" xfId="0" applyFont="1" applyFill="1" applyBorder="1" applyAlignment="1">
      <alignment horizontal="right" vertical="center"/>
    </xf>
    <xf numFmtId="0" fontId="9" fillId="0" borderId="1" xfId="0" applyFont="1" applyFill="1" applyBorder="1" applyAlignment="1">
      <alignment horizontal="left" vertical="center"/>
    </xf>
    <xf numFmtId="0" fontId="107" fillId="0" borderId="1" xfId="0" applyFont="1" applyFill="1" applyBorder="1" applyAlignment="1">
      <alignment horizontal="left" vertical="center"/>
    </xf>
    <xf numFmtId="0" fontId="9" fillId="0" borderId="1" xfId="0" applyFont="1" applyFill="1" applyBorder="1" applyAlignment="1">
      <alignment horizontal="center" vertical="center"/>
    </xf>
    <xf numFmtId="0" fontId="107" fillId="0" borderId="1" xfId="0" applyFont="1" applyFill="1" applyBorder="1" applyAlignment="1">
      <alignment horizontal="center" vertical="center"/>
    </xf>
    <xf numFmtId="0" fontId="108" fillId="0" borderId="2" xfId="0" applyFont="1" applyFill="1" applyBorder="1" applyAlignment="1">
      <alignment horizontal="center" vertical="center" wrapText="1"/>
    </xf>
    <xf numFmtId="0" fontId="109"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xf>
    <xf numFmtId="0" fontId="110" fillId="0" borderId="2" xfId="0" applyFont="1" applyFill="1" applyBorder="1" applyAlignment="1">
      <alignment horizontal="center" vertical="center"/>
    </xf>
    <xf numFmtId="14" fontId="110" fillId="0" borderId="2" xfId="0" applyNumberFormat="1" applyFont="1" applyFill="1" applyBorder="1" applyAlignment="1">
      <alignment horizontal="center" vertical="center"/>
    </xf>
    <xf numFmtId="0" fontId="98" fillId="0" borderId="0" xfId="0" applyFont="1" applyFill="1" applyBorder="1" applyAlignment="1">
      <alignment horizontal="center" vertical="center"/>
    </xf>
    <xf numFmtId="0" fontId="10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49" fontId="29" fillId="0" borderId="0" xfId="0" applyNumberFormat="1" applyFont="1" applyFill="1" applyBorder="1" applyAlignment="1">
      <alignment horizontal="center" vertical="center"/>
    </xf>
    <xf numFmtId="0" fontId="109" fillId="0" borderId="0" xfId="0" applyFont="1" applyFill="1" applyBorder="1" applyAlignment="1">
      <alignment horizontal="left" wrapText="1"/>
    </xf>
    <xf numFmtId="0" fontId="94" fillId="0" borderId="0" xfId="0" applyFont="1" applyFill="1" applyBorder="1" applyAlignment="1">
      <alignment horizontal="left" wrapText="1"/>
    </xf>
    <xf numFmtId="0" fontId="109" fillId="0" borderId="0" xfId="0" applyFont="1" applyFill="1" applyBorder="1" applyAlignment="1"/>
    <xf numFmtId="0" fontId="12" fillId="0" borderId="0" xfId="0" applyFont="1" applyFill="1" applyBorder="1" applyAlignment="1">
      <alignment horizontal="left" vertical="center"/>
    </xf>
    <xf numFmtId="0" fontId="108" fillId="0" borderId="0" xfId="0" applyFont="1" applyFill="1" applyBorder="1" applyAlignment="1">
      <alignment horizontal="left" vertical="center"/>
    </xf>
    <xf numFmtId="0" fontId="108" fillId="0" borderId="0" xfId="0" applyFont="1" applyFill="1" applyBorder="1" applyAlignment="1"/>
    <xf numFmtId="0" fontId="12" fillId="0" borderId="0" xfId="0" applyFont="1" applyFill="1" applyBorder="1" applyAlignment="1">
      <alignment horizontal="left" vertical="center" wrapText="1"/>
    </xf>
    <xf numFmtId="0" fontId="108" fillId="0" borderId="0" xfId="0" applyFont="1" applyFill="1" applyBorder="1" applyAlignment="1">
      <alignment horizontal="left" vertical="center" wrapText="1"/>
    </xf>
    <xf numFmtId="177" fontId="12" fillId="0" borderId="0" xfId="0" applyNumberFormat="1" applyFont="1" applyFill="1" applyBorder="1" applyAlignment="1">
      <alignment horizontal="left" vertical="center" wrapText="1"/>
    </xf>
    <xf numFmtId="177" fontId="108" fillId="0" borderId="0" xfId="0" applyNumberFormat="1" applyFont="1" applyFill="1" applyBorder="1" applyAlignment="1">
      <alignment horizontal="left" vertical="center" wrapText="1"/>
    </xf>
    <xf numFmtId="0" fontId="9" fillId="0" borderId="0" xfId="0" applyFont="1" applyFill="1" applyBorder="1" applyAlignment="1">
      <alignment horizontal="center" vertical="center"/>
    </xf>
    <xf numFmtId="49" fontId="107" fillId="0" borderId="5" xfId="0" applyNumberFormat="1" applyFont="1" applyFill="1" applyBorder="1" applyAlignment="1">
      <alignment vertical="center"/>
    </xf>
    <xf numFmtId="49" fontId="107" fillId="0" borderId="1" xfId="0" applyNumberFormat="1" applyFont="1" applyFill="1" applyBorder="1" applyAlignment="1">
      <alignment horizontal="left" vertical="center"/>
    </xf>
    <xf numFmtId="49" fontId="110" fillId="0" borderId="2" xfId="0" applyNumberFormat="1" applyFont="1" applyFill="1" applyBorder="1" applyAlignment="1">
      <alignment horizontal="center" vertical="center"/>
    </xf>
    <xf numFmtId="0" fontId="89" fillId="0" borderId="2" xfId="0" applyFont="1" applyFill="1" applyBorder="1" applyAlignment="1">
      <alignment horizontal="center" vertical="center"/>
    </xf>
    <xf numFmtId="0" fontId="29" fillId="0" borderId="2" xfId="0" applyFont="1" applyFill="1" applyBorder="1" applyAlignment="1">
      <alignment horizontal="center" vertical="center"/>
    </xf>
    <xf numFmtId="49" fontId="98" fillId="0" borderId="2" xfId="0" applyNumberFormat="1" applyFont="1" applyFill="1" applyBorder="1" applyAlignment="1">
      <alignment horizontal="center" vertical="center"/>
    </xf>
    <xf numFmtId="0" fontId="29" fillId="0" borderId="0" xfId="0" applyFont="1" applyFill="1" applyBorder="1" applyAlignment="1">
      <alignment horizontal="center" vertical="center"/>
    </xf>
    <xf numFmtId="0" fontId="107" fillId="0" borderId="5" xfId="0" applyFont="1" applyFill="1" applyBorder="1" applyAlignment="1">
      <alignment vertical="center"/>
    </xf>
    <xf numFmtId="0" fontId="107" fillId="0" borderId="5" xfId="0" applyFont="1" applyFill="1" applyBorder="1" applyAlignment="1">
      <alignment horizontal="right" vertical="center"/>
    </xf>
    <xf numFmtId="0" fontId="89" fillId="0" borderId="5" xfId="0" applyFont="1" applyFill="1" applyBorder="1" applyAlignment="1"/>
    <xf numFmtId="0" fontId="107" fillId="0" borderId="0" xfId="0" applyFont="1" applyFill="1" applyBorder="1" applyAlignment="1">
      <alignment horizontal="left" vertical="center"/>
    </xf>
    <xf numFmtId="14" fontId="107" fillId="0" borderId="1" xfId="0" applyNumberFormat="1" applyFont="1" applyFill="1" applyBorder="1" applyAlignment="1">
      <alignment horizontal="left" vertical="center"/>
    </xf>
    <xf numFmtId="0" fontId="12" fillId="0" borderId="2" xfId="0" applyFont="1" applyFill="1" applyBorder="1" applyAlignment="1">
      <alignment horizontal="center" vertical="center"/>
    </xf>
    <xf numFmtId="179" fontId="110" fillId="0" borderId="2" xfId="0" applyNumberFormat="1" applyFont="1" applyFill="1" applyBorder="1" applyAlignment="1">
      <alignment horizontal="center" vertical="center"/>
    </xf>
    <xf numFmtId="0" fontId="110" fillId="0" borderId="2" xfId="0" applyNumberFormat="1" applyFont="1" applyFill="1" applyBorder="1" applyAlignment="1">
      <alignment horizontal="center" vertical="center"/>
    </xf>
    <xf numFmtId="179" fontId="98" fillId="0" borderId="0" xfId="0" applyNumberFormat="1" applyFont="1" applyFill="1" applyBorder="1" applyAlignment="1">
      <alignment horizontal="center" vertical="center"/>
    </xf>
    <xf numFmtId="0" fontId="109" fillId="0" borderId="0" xfId="0" applyFont="1" applyFill="1" applyBorder="1" applyAlignment="1">
      <alignment horizontal="left" vertical="center" wrapText="1"/>
    </xf>
    <xf numFmtId="49" fontId="110" fillId="0" borderId="2" xfId="0" applyNumberFormat="1" applyFont="1" applyFill="1" applyBorder="1" applyAlignment="1" quotePrefix="1">
      <alignment horizontal="center" vertical="center"/>
    </xf>
    <xf numFmtId="0" fontId="95" fillId="0" borderId="5" xfId="0" applyFont="1" applyFill="1" applyBorder="1" applyAlignment="1" quotePrefix="1">
      <alignment horizontal="center"/>
    </xf>
    <xf numFmtId="0" fontId="98" fillId="0" borderId="2" xfId="0" applyFont="1" applyFill="1" applyBorder="1" applyAlignment="1" quotePrefix="1">
      <alignment horizontal="center"/>
    </xf>
    <xf numFmtId="0" fontId="61" fillId="0" borderId="12" xfId="0" applyFont="1" applyFill="1" applyBorder="1" applyAlignment="1" quotePrefix="1">
      <alignment horizontal="center" vertical="center" wrapText="1"/>
    </xf>
    <xf numFmtId="0" fontId="65" fillId="0" borderId="2" xfId="0" applyFont="1" applyFill="1" applyBorder="1" applyAlignment="1" applyProtection="1" quotePrefix="1">
      <alignment horizontal="center" vertical="center"/>
      <protection locked="0"/>
    </xf>
    <xf numFmtId="0" fontId="65" fillId="0" borderId="2" xfId="0" applyFont="1" applyFill="1" applyBorder="1" applyAlignment="1" quotePrefix="1">
      <alignment horizontal="center" vertical="center"/>
    </xf>
    <xf numFmtId="0" fontId="7" fillId="0" borderId="5" xfId="0" applyFont="1" applyFill="1" applyBorder="1" applyAlignment="1" quotePrefix="1">
      <alignment horizontal="center" vertical="center"/>
    </xf>
    <xf numFmtId="0" fontId="55" fillId="3" borderId="13" xfId="50" applyFont="1" applyFill="1" applyBorder="1" applyAlignment="1" quotePrefix="1">
      <alignment horizontal="center" vertical="center"/>
    </xf>
    <xf numFmtId="0" fontId="49" fillId="3" borderId="13" xfId="50" applyFont="1" applyFill="1" applyBorder="1" applyAlignment="1" quotePrefix="1">
      <alignment horizontal="center" vertical="center"/>
    </xf>
    <xf numFmtId="0" fontId="27" fillId="0" borderId="2" xfId="0" applyFont="1" applyFill="1" applyBorder="1" applyAlignment="1" quotePrefix="1">
      <alignment horizontal="center" vertical="center"/>
    </xf>
    <xf numFmtId="0" fontId="27" fillId="0" borderId="3" xfId="0" applyFont="1" applyFill="1" applyBorder="1" applyAlignment="1" quotePrefix="1">
      <alignment horizontal="center" vertical="center"/>
    </xf>
    <xf numFmtId="0" fontId="46" fillId="0" borderId="2" xfId="0" applyFont="1" applyFill="1" applyBorder="1" applyAlignment="1" quotePrefix="1">
      <alignment horizontal="center" vertical="center"/>
    </xf>
    <xf numFmtId="0" fontId="27" fillId="0" borderId="3" xfId="0" applyFont="1" applyFill="1" applyBorder="1" applyAlignment="1" quotePrefix="1">
      <alignment horizontal="center"/>
    </xf>
    <xf numFmtId="0" fontId="26" fillId="0" borderId="0" xfId="0" applyFont="1" applyFill="1" applyAlignment="1" quotePrefix="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 name="常规 5" xfId="51"/>
  </cellStyles>
  <dxfs count="3">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638175</xdr:colOff>
      <xdr:row>18</xdr:row>
      <xdr:rowOff>114300</xdr:rowOff>
    </xdr:from>
    <xdr:to>
      <xdr:col>9</xdr:col>
      <xdr:colOff>714375</xdr:colOff>
      <xdr:row>19</xdr:row>
      <xdr:rowOff>142875</xdr:rowOff>
    </xdr:to>
    <xdr:sp>
      <xdr:nvSpPr>
        <xdr:cNvPr id="2" name="Text Box 1"/>
        <xdr:cNvSpPr txBox="1"/>
      </xdr:nvSpPr>
      <xdr:spPr>
        <a:xfrm>
          <a:off x="5362575" y="3231515"/>
          <a:ext cx="76200" cy="20002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638175</xdr:colOff>
      <xdr:row>22</xdr:row>
      <xdr:rowOff>114300</xdr:rowOff>
    </xdr:from>
    <xdr:to>
      <xdr:col>9</xdr:col>
      <xdr:colOff>714375</xdr:colOff>
      <xdr:row>23</xdr:row>
      <xdr:rowOff>142875</xdr:rowOff>
    </xdr:to>
    <xdr:sp>
      <xdr:nvSpPr>
        <xdr:cNvPr id="2" name="Text Box 1"/>
        <xdr:cNvSpPr txBox="1"/>
      </xdr:nvSpPr>
      <xdr:spPr>
        <a:xfrm>
          <a:off x="6534150" y="4439285"/>
          <a:ext cx="76200" cy="20002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9"/>
  <sheetViews>
    <sheetView topLeftCell="A4" workbookViewId="0">
      <selection activeCell="J26" sqref="J26"/>
    </sheetView>
  </sheetViews>
  <sheetFormatPr defaultColWidth="8" defaultRowHeight="12.75"/>
  <cols>
    <col min="1" max="1" width="5" style="391" customWidth="1"/>
    <col min="2" max="3" width="6.625" style="391" customWidth="1"/>
    <col min="4" max="4" width="4.625" style="391" customWidth="1"/>
    <col min="5" max="5" width="8.75" style="391"/>
    <col min="6" max="6" width="4.125" style="391" customWidth="1"/>
    <col min="7" max="7" width="8.75" style="391"/>
    <col min="8" max="8" width="8.75" style="391" customWidth="1"/>
    <col min="9" max="9" width="8.75" style="391"/>
    <col min="10" max="10" width="10.25" style="391" customWidth="1"/>
    <col min="11" max="11" width="12.25" style="391" customWidth="1"/>
    <col min="12" max="12" width="7.625" style="391" customWidth="1"/>
    <col min="13" max="13" width="8.75" style="391"/>
    <col min="14" max="14" width="7.625" style="391" customWidth="1"/>
    <col min="15" max="15" width="10.625" style="391" customWidth="1"/>
    <col min="16" max="16" width="9.625" style="391" customWidth="1"/>
    <col min="17" max="17" width="8.75" style="391" customWidth="1"/>
    <col min="18" max="18" width="5.875" style="391" customWidth="1"/>
    <col min="19" max="19" width="6.625" style="391" customWidth="1"/>
    <col min="20" max="20" width="7.75" style="391" customWidth="1"/>
    <col min="21" max="21" width="11.125" style="391" customWidth="1"/>
    <col min="22" max="22" width="7.25" style="391"/>
    <col min="23" max="23" width="8" style="391"/>
    <col min="24" max="24" width="11.125" style="391"/>
    <col min="25" max="16384" width="8" style="391"/>
  </cols>
  <sheetData>
    <row r="1" s="391" customFormat="1" ht="20.25" spans="1:23">
      <c r="A1" s="523"/>
      <c r="B1" s="523"/>
      <c r="C1" s="523"/>
      <c r="D1" s="523"/>
      <c r="E1" s="524"/>
      <c r="F1" s="394"/>
      <c r="G1" s="394"/>
      <c r="H1" s="394"/>
      <c r="I1" s="394"/>
      <c r="J1" s="394"/>
      <c r="K1" s="394"/>
      <c r="L1" s="394"/>
      <c r="M1" s="394"/>
      <c r="N1" s="394"/>
      <c r="O1" s="394"/>
      <c r="P1" s="394"/>
      <c r="Q1" s="394"/>
      <c r="R1" s="394"/>
      <c r="S1" s="394"/>
      <c r="T1" s="394"/>
      <c r="U1" s="394"/>
      <c r="V1" s="394"/>
      <c r="W1" s="394"/>
    </row>
    <row r="2" s="391" customFormat="1" ht="22.5" spans="1:23">
      <c r="A2" s="525" t="s">
        <v>0</v>
      </c>
      <c r="B2" s="525"/>
      <c r="C2" s="525"/>
      <c r="D2" s="525"/>
      <c r="E2" s="526"/>
      <c r="F2" s="525"/>
      <c r="G2" s="525"/>
      <c r="H2" s="525"/>
      <c r="I2" s="525"/>
      <c r="J2" s="525"/>
      <c r="K2" s="525"/>
      <c r="L2" s="525"/>
      <c r="M2" s="525"/>
      <c r="N2" s="525"/>
      <c r="O2" s="525"/>
      <c r="P2" s="525"/>
      <c r="Q2" s="525"/>
      <c r="R2" s="525"/>
      <c r="S2" s="525"/>
      <c r="T2" s="525"/>
      <c r="U2" s="525"/>
      <c r="V2" s="525"/>
      <c r="W2" s="525"/>
    </row>
    <row r="3" s="391" customFormat="1" ht="8.45" customHeight="1"/>
    <row r="4" s="391" customFormat="1" ht="15.75" spans="1:21">
      <c r="A4" s="527" t="s">
        <v>1</v>
      </c>
      <c r="B4" s="527"/>
      <c r="C4" s="527"/>
      <c r="D4" s="527"/>
      <c r="G4" s="528" t="s">
        <v>2</v>
      </c>
      <c r="H4" s="529"/>
      <c r="I4" s="529"/>
      <c r="J4" s="529"/>
      <c r="K4" s="554" t="s">
        <v>3</v>
      </c>
      <c r="L4" s="554"/>
      <c r="M4" s="554"/>
      <c r="N4" s="554"/>
      <c r="O4" s="554"/>
      <c r="P4" s="555" t="s">
        <v>4</v>
      </c>
      <c r="Q4" s="562"/>
      <c r="R4" s="562"/>
      <c r="S4" s="562"/>
      <c r="T4" s="563"/>
      <c r="U4" s="564"/>
    </row>
    <row r="5" s="391" customFormat="1" ht="1" customHeight="1"/>
    <row r="6" s="391" customFormat="1" ht="15.75" spans="1:21">
      <c r="A6" s="527" t="s">
        <v>5</v>
      </c>
      <c r="B6" s="527"/>
      <c r="C6" s="527"/>
      <c r="D6" s="527"/>
      <c r="G6" s="530" t="s">
        <v>6</v>
      </c>
      <c r="H6" s="531"/>
      <c r="I6" s="531"/>
      <c r="L6" s="527" t="s">
        <v>7</v>
      </c>
      <c r="N6" s="556" t="s">
        <v>8</v>
      </c>
      <c r="O6" s="556"/>
      <c r="P6" s="556"/>
      <c r="Q6" s="565"/>
      <c r="R6" s="565"/>
      <c r="S6" s="527" t="s">
        <v>9</v>
      </c>
      <c r="U6" s="566">
        <v>44930</v>
      </c>
    </row>
    <row r="7" s="391" customFormat="1" ht="2" customHeight="1"/>
    <row r="8" s="391" customFormat="1" spans="1:23">
      <c r="A8" s="532" t="s">
        <v>10</v>
      </c>
      <c r="B8" s="533" t="s">
        <v>11</v>
      </c>
      <c r="C8" s="533" t="s">
        <v>12</v>
      </c>
      <c r="D8" s="533" t="s">
        <v>13</v>
      </c>
      <c r="E8" s="534" t="s">
        <v>14</v>
      </c>
      <c r="F8" s="532"/>
      <c r="G8" s="532"/>
      <c r="H8" s="532"/>
      <c r="I8" s="532"/>
      <c r="J8" s="532"/>
      <c r="K8" s="532"/>
      <c r="L8" s="532"/>
      <c r="M8" s="532"/>
      <c r="N8" s="532"/>
      <c r="O8" s="532"/>
      <c r="P8" s="532"/>
      <c r="Q8" s="532"/>
      <c r="R8" s="532"/>
      <c r="S8" s="532"/>
      <c r="T8" s="532" t="s">
        <v>15</v>
      </c>
      <c r="U8" s="532"/>
      <c r="V8" s="532" t="s">
        <v>16</v>
      </c>
      <c r="W8" s="532"/>
    </row>
    <row r="9" s="391" customFormat="1" ht="25.5" spans="1:23">
      <c r="A9" s="532"/>
      <c r="B9" s="533"/>
      <c r="C9" s="533"/>
      <c r="D9" s="533"/>
      <c r="E9" s="534" t="s">
        <v>17</v>
      </c>
      <c r="F9" s="532" t="s">
        <v>18</v>
      </c>
      <c r="G9" s="532" t="s">
        <v>19</v>
      </c>
      <c r="H9" s="532" t="s">
        <v>20</v>
      </c>
      <c r="I9" s="532" t="s">
        <v>21</v>
      </c>
      <c r="J9" s="532" t="s">
        <v>22</v>
      </c>
      <c r="K9" s="532" t="s">
        <v>23</v>
      </c>
      <c r="L9" s="532" t="s">
        <v>24</v>
      </c>
      <c r="M9" s="532" t="s">
        <v>25</v>
      </c>
      <c r="N9" s="532" t="s">
        <v>26</v>
      </c>
      <c r="O9" s="532" t="s">
        <v>27</v>
      </c>
      <c r="P9" s="532" t="s">
        <v>28</v>
      </c>
      <c r="Q9" s="532" t="s">
        <v>29</v>
      </c>
      <c r="R9" s="567" t="s">
        <v>30</v>
      </c>
      <c r="S9" s="534" t="s">
        <v>31</v>
      </c>
      <c r="T9" s="534" t="s">
        <v>32</v>
      </c>
      <c r="U9" s="534" t="s">
        <v>33</v>
      </c>
      <c r="V9" s="532" t="s">
        <v>34</v>
      </c>
      <c r="W9" s="532" t="s">
        <v>35</v>
      </c>
    </row>
    <row r="10" s="521" customFormat="1" ht="13.5" spans="1:23">
      <c r="A10" s="534">
        <v>1</v>
      </c>
      <c r="B10" s="535" t="s">
        <v>36</v>
      </c>
      <c r="C10" s="535" t="s">
        <v>37</v>
      </c>
      <c r="D10" s="535" t="s">
        <v>38</v>
      </c>
      <c r="E10" s="536" t="s">
        <v>39</v>
      </c>
      <c r="F10" s="534" t="s">
        <v>40</v>
      </c>
      <c r="G10" s="537" t="s">
        <v>41</v>
      </c>
      <c r="H10" s="538"/>
      <c r="I10" s="537" t="s">
        <v>42</v>
      </c>
      <c r="J10" s="537" t="s">
        <v>43</v>
      </c>
      <c r="K10" s="557" t="s">
        <v>44</v>
      </c>
      <c r="L10" s="558">
        <v>2</v>
      </c>
      <c r="M10" s="537" t="s">
        <v>45</v>
      </c>
      <c r="N10" s="534" t="s">
        <v>46</v>
      </c>
      <c r="O10" s="559" t="s">
        <v>47</v>
      </c>
      <c r="P10" s="537" t="s">
        <v>48</v>
      </c>
      <c r="Q10" s="534" t="s">
        <v>49</v>
      </c>
      <c r="R10" s="537">
        <v>19</v>
      </c>
      <c r="S10" s="568">
        <f t="shared" ref="S10:S38" si="0">T10/365*R10*1.1</f>
        <v>20.7282191780822</v>
      </c>
      <c r="T10" s="568">
        <v>362</v>
      </c>
      <c r="U10" s="569">
        <v>41457.7</v>
      </c>
      <c r="V10" s="534" t="s">
        <v>50</v>
      </c>
      <c r="W10" s="534" t="s">
        <v>50</v>
      </c>
    </row>
    <row r="11" s="521" customFormat="1" ht="13.5" spans="1:23">
      <c r="A11" s="534">
        <v>2</v>
      </c>
      <c r="B11" s="535" t="s">
        <v>36</v>
      </c>
      <c r="C11" s="535" t="s">
        <v>37</v>
      </c>
      <c r="D11" s="535" t="s">
        <v>38</v>
      </c>
      <c r="E11" s="536" t="s">
        <v>51</v>
      </c>
      <c r="F11" s="534" t="s">
        <v>40</v>
      </c>
      <c r="G11" s="537" t="s">
        <v>41</v>
      </c>
      <c r="H11" s="538"/>
      <c r="I11" s="537" t="s">
        <v>42</v>
      </c>
      <c r="J11" s="537" t="s">
        <v>43</v>
      </c>
      <c r="K11" s="557" t="s">
        <v>52</v>
      </c>
      <c r="L11" s="558">
        <v>2</v>
      </c>
      <c r="M11" s="537" t="s">
        <v>45</v>
      </c>
      <c r="N11" s="534" t="s">
        <v>46</v>
      </c>
      <c r="O11" s="559" t="s">
        <v>47</v>
      </c>
      <c r="P11" s="537" t="s">
        <v>53</v>
      </c>
      <c r="Q11" s="534" t="s">
        <v>49</v>
      </c>
      <c r="R11" s="537">
        <v>19</v>
      </c>
      <c r="S11" s="568">
        <f t="shared" si="0"/>
        <v>20.2128767123288</v>
      </c>
      <c r="T11" s="569">
        <v>353</v>
      </c>
      <c r="U11" s="569">
        <v>43803.5</v>
      </c>
      <c r="V11" s="534" t="s">
        <v>50</v>
      </c>
      <c r="W11" s="534" t="s">
        <v>50</v>
      </c>
    </row>
    <row r="12" s="521" customFormat="1" ht="13.5" spans="1:23">
      <c r="A12" s="534">
        <v>3</v>
      </c>
      <c r="B12" s="535" t="s">
        <v>36</v>
      </c>
      <c r="C12" s="535" t="s">
        <v>37</v>
      </c>
      <c r="D12" s="535" t="s">
        <v>38</v>
      </c>
      <c r="E12" s="536" t="s">
        <v>54</v>
      </c>
      <c r="F12" s="534" t="s">
        <v>40</v>
      </c>
      <c r="G12" s="537" t="s">
        <v>41</v>
      </c>
      <c r="H12" s="538"/>
      <c r="I12" s="537" t="s">
        <v>42</v>
      </c>
      <c r="J12" s="537" t="s">
        <v>43</v>
      </c>
      <c r="K12" s="557" t="s">
        <v>55</v>
      </c>
      <c r="L12" s="558">
        <v>2</v>
      </c>
      <c r="M12" s="537" t="s">
        <v>45</v>
      </c>
      <c r="N12" s="534" t="s">
        <v>46</v>
      </c>
      <c r="O12" s="559" t="s">
        <v>47</v>
      </c>
      <c r="P12" s="537" t="s">
        <v>56</v>
      </c>
      <c r="Q12" s="559" t="s">
        <v>49</v>
      </c>
      <c r="R12" s="537">
        <v>19</v>
      </c>
      <c r="S12" s="568">
        <f t="shared" si="0"/>
        <v>20.4419178082192</v>
      </c>
      <c r="T12" s="569">
        <v>357</v>
      </c>
      <c r="U12" s="569">
        <v>38916.9</v>
      </c>
      <c r="V12" s="534" t="s">
        <v>50</v>
      </c>
      <c r="W12" s="534" t="s">
        <v>50</v>
      </c>
    </row>
    <row r="13" s="521" customFormat="1" ht="13.5" spans="1:23">
      <c r="A13" s="534">
        <v>4</v>
      </c>
      <c r="B13" s="535" t="s">
        <v>36</v>
      </c>
      <c r="C13" s="535" t="s">
        <v>37</v>
      </c>
      <c r="D13" s="535" t="s">
        <v>38</v>
      </c>
      <c r="E13" s="536" t="s">
        <v>57</v>
      </c>
      <c r="F13" s="534" t="s">
        <v>40</v>
      </c>
      <c r="G13" s="537" t="s">
        <v>41</v>
      </c>
      <c r="H13" s="538"/>
      <c r="I13" s="537" t="s">
        <v>42</v>
      </c>
      <c r="J13" s="537" t="s">
        <v>43</v>
      </c>
      <c r="K13" s="557" t="s">
        <v>58</v>
      </c>
      <c r="L13" s="558">
        <v>2</v>
      </c>
      <c r="M13" s="537" t="s">
        <v>45</v>
      </c>
      <c r="N13" s="559" t="s">
        <v>46</v>
      </c>
      <c r="O13" s="559" t="s">
        <v>47</v>
      </c>
      <c r="P13" s="537" t="s">
        <v>59</v>
      </c>
      <c r="Q13" s="559" t="s">
        <v>49</v>
      </c>
      <c r="R13" s="537">
        <v>19</v>
      </c>
      <c r="S13" s="568">
        <f t="shared" si="0"/>
        <v>20.2701369863014</v>
      </c>
      <c r="T13" s="569">
        <v>354</v>
      </c>
      <c r="U13" s="569">
        <v>38234.2</v>
      </c>
      <c r="V13" s="534" t="s">
        <v>50</v>
      </c>
      <c r="W13" s="534" t="s">
        <v>50</v>
      </c>
    </row>
    <row r="14" s="521" customFormat="1" ht="13.5" spans="1:23">
      <c r="A14" s="534">
        <v>5</v>
      </c>
      <c r="B14" s="535" t="s">
        <v>36</v>
      </c>
      <c r="C14" s="535" t="s">
        <v>37</v>
      </c>
      <c r="D14" s="535" t="s">
        <v>38</v>
      </c>
      <c r="E14" s="536" t="s">
        <v>60</v>
      </c>
      <c r="F14" s="534" t="s">
        <v>40</v>
      </c>
      <c r="G14" s="537" t="s">
        <v>41</v>
      </c>
      <c r="H14" s="537"/>
      <c r="I14" s="537" t="s">
        <v>61</v>
      </c>
      <c r="J14" s="537" t="s">
        <v>62</v>
      </c>
      <c r="K14" s="557" t="s">
        <v>63</v>
      </c>
      <c r="L14" s="558">
        <v>2.5</v>
      </c>
      <c r="M14" s="537" t="s">
        <v>64</v>
      </c>
      <c r="N14" s="559" t="s">
        <v>46</v>
      </c>
      <c r="O14" s="559" t="s">
        <v>47</v>
      </c>
      <c r="P14" s="537" t="s">
        <v>65</v>
      </c>
      <c r="Q14" s="559" t="s">
        <v>49</v>
      </c>
      <c r="R14" s="537">
        <v>25</v>
      </c>
      <c r="S14" s="568">
        <f t="shared" si="0"/>
        <v>27.4246575342466</v>
      </c>
      <c r="T14" s="569">
        <v>364</v>
      </c>
      <c r="U14" s="569">
        <v>32008.3</v>
      </c>
      <c r="V14" s="534" t="s">
        <v>50</v>
      </c>
      <c r="W14" s="534" t="s">
        <v>50</v>
      </c>
    </row>
    <row r="15" s="521" customFormat="1" ht="13.5" spans="1:23">
      <c r="A15" s="534">
        <v>6</v>
      </c>
      <c r="B15" s="535" t="s">
        <v>36</v>
      </c>
      <c r="C15" s="535" t="s">
        <v>37</v>
      </c>
      <c r="D15" s="535" t="s">
        <v>38</v>
      </c>
      <c r="E15" s="536" t="s">
        <v>66</v>
      </c>
      <c r="F15" s="534" t="s">
        <v>40</v>
      </c>
      <c r="G15" s="537" t="s">
        <v>41</v>
      </c>
      <c r="H15" s="538"/>
      <c r="I15" s="537" t="s">
        <v>42</v>
      </c>
      <c r="J15" s="537" t="s">
        <v>43</v>
      </c>
      <c r="K15" s="557" t="s">
        <v>67</v>
      </c>
      <c r="L15" s="558">
        <v>2</v>
      </c>
      <c r="M15" s="537" t="s">
        <v>45</v>
      </c>
      <c r="N15" s="559" t="s">
        <v>46</v>
      </c>
      <c r="O15" s="559" t="s">
        <v>47</v>
      </c>
      <c r="P15" s="537" t="s">
        <v>56</v>
      </c>
      <c r="Q15" s="559" t="s">
        <v>49</v>
      </c>
      <c r="R15" s="537">
        <v>19</v>
      </c>
      <c r="S15" s="568">
        <f t="shared" si="0"/>
        <v>20.327397260274</v>
      </c>
      <c r="T15" s="569">
        <v>355</v>
      </c>
      <c r="U15" s="569">
        <v>43466.9</v>
      </c>
      <c r="V15" s="534" t="s">
        <v>50</v>
      </c>
      <c r="W15" s="534" t="s">
        <v>50</v>
      </c>
    </row>
    <row r="16" s="521" customFormat="1" ht="13.5" spans="1:23">
      <c r="A16" s="534">
        <v>7</v>
      </c>
      <c r="B16" s="535" t="s">
        <v>36</v>
      </c>
      <c r="C16" s="535" t="s">
        <v>37</v>
      </c>
      <c r="D16" s="535" t="s">
        <v>38</v>
      </c>
      <c r="E16" s="536" t="s">
        <v>68</v>
      </c>
      <c r="F16" s="534" t="s">
        <v>40</v>
      </c>
      <c r="G16" s="537" t="s">
        <v>41</v>
      </c>
      <c r="H16" s="537"/>
      <c r="I16" s="537" t="s">
        <v>61</v>
      </c>
      <c r="J16" s="537" t="s">
        <v>62</v>
      </c>
      <c r="K16" s="557" t="s">
        <v>69</v>
      </c>
      <c r="L16" s="558">
        <v>2.5</v>
      </c>
      <c r="M16" s="537" t="s">
        <v>64</v>
      </c>
      <c r="N16" s="559" t="s">
        <v>46</v>
      </c>
      <c r="O16" s="559" t="s">
        <v>47</v>
      </c>
      <c r="P16" s="537" t="s">
        <v>70</v>
      </c>
      <c r="Q16" s="559" t="s">
        <v>49</v>
      </c>
      <c r="R16" s="537">
        <v>25</v>
      </c>
      <c r="S16" s="568">
        <f t="shared" si="0"/>
        <v>27.3493150684932</v>
      </c>
      <c r="T16" s="569">
        <v>363</v>
      </c>
      <c r="U16" s="569">
        <v>31125.5</v>
      </c>
      <c r="V16" s="534" t="s">
        <v>50</v>
      </c>
      <c r="W16" s="534" t="s">
        <v>50</v>
      </c>
    </row>
    <row r="17" s="521" customFormat="1" ht="13.5" spans="1:23">
      <c r="A17" s="534">
        <v>8</v>
      </c>
      <c r="B17" s="535" t="s">
        <v>36</v>
      </c>
      <c r="C17" s="535" t="s">
        <v>37</v>
      </c>
      <c r="D17" s="535" t="s">
        <v>38</v>
      </c>
      <c r="E17" s="536" t="s">
        <v>71</v>
      </c>
      <c r="F17" s="534" t="s">
        <v>40</v>
      </c>
      <c r="G17" s="537" t="s">
        <v>41</v>
      </c>
      <c r="H17" s="537"/>
      <c r="I17" s="537" t="s">
        <v>42</v>
      </c>
      <c r="J17" s="537" t="s">
        <v>43</v>
      </c>
      <c r="K17" s="557" t="s">
        <v>72</v>
      </c>
      <c r="L17" s="558">
        <v>2.8</v>
      </c>
      <c r="M17" s="537" t="s">
        <v>45</v>
      </c>
      <c r="N17" s="559" t="s">
        <v>46</v>
      </c>
      <c r="O17" s="559" t="s">
        <v>47</v>
      </c>
      <c r="P17" s="537" t="s">
        <v>73</v>
      </c>
      <c r="Q17" s="559" t="s">
        <v>49</v>
      </c>
      <c r="R17" s="537">
        <v>19</v>
      </c>
      <c r="S17" s="568">
        <f t="shared" si="0"/>
        <v>20.041095890411</v>
      </c>
      <c r="T17" s="569">
        <v>350</v>
      </c>
      <c r="U17" s="569">
        <v>43247</v>
      </c>
      <c r="V17" s="534" t="s">
        <v>50</v>
      </c>
      <c r="W17" s="534" t="s">
        <v>50</v>
      </c>
    </row>
    <row r="18" s="521" customFormat="1" ht="13.5" spans="1:23">
      <c r="A18" s="534">
        <v>9</v>
      </c>
      <c r="B18" s="535" t="s">
        <v>36</v>
      </c>
      <c r="C18" s="535" t="s">
        <v>37</v>
      </c>
      <c r="D18" s="535" t="s">
        <v>38</v>
      </c>
      <c r="E18" s="536" t="s">
        <v>74</v>
      </c>
      <c r="F18" s="534" t="s">
        <v>40</v>
      </c>
      <c r="G18" s="537" t="s">
        <v>41</v>
      </c>
      <c r="H18" s="537"/>
      <c r="I18" s="537" t="s">
        <v>61</v>
      </c>
      <c r="J18" s="537" t="s">
        <v>62</v>
      </c>
      <c r="K18" s="557" t="s">
        <v>75</v>
      </c>
      <c r="L18" s="558">
        <v>2.5</v>
      </c>
      <c r="M18" s="537" t="s">
        <v>64</v>
      </c>
      <c r="N18" s="559" t="s">
        <v>46</v>
      </c>
      <c r="O18" s="559" t="s">
        <v>47</v>
      </c>
      <c r="P18" s="537" t="s">
        <v>65</v>
      </c>
      <c r="Q18" s="559" t="s">
        <v>49</v>
      </c>
      <c r="R18" s="537">
        <v>25</v>
      </c>
      <c r="S18" s="568">
        <f t="shared" si="0"/>
        <v>26.3698630136986</v>
      </c>
      <c r="T18" s="569">
        <v>350</v>
      </c>
      <c r="U18" s="569">
        <v>32026</v>
      </c>
      <c r="V18" s="534" t="s">
        <v>50</v>
      </c>
      <c r="W18" s="534" t="s">
        <v>50</v>
      </c>
    </row>
    <row r="19" s="521" customFormat="1" ht="13.5" spans="1:23">
      <c r="A19" s="534">
        <v>10</v>
      </c>
      <c r="B19" s="535" t="s">
        <v>36</v>
      </c>
      <c r="C19" s="535" t="s">
        <v>37</v>
      </c>
      <c r="D19" s="535" t="s">
        <v>38</v>
      </c>
      <c r="E19" s="536" t="s">
        <v>76</v>
      </c>
      <c r="F19" s="534" t="s">
        <v>40</v>
      </c>
      <c r="G19" s="537" t="s">
        <v>41</v>
      </c>
      <c r="H19" s="537"/>
      <c r="I19" s="537" t="s">
        <v>61</v>
      </c>
      <c r="J19" s="537" t="s">
        <v>62</v>
      </c>
      <c r="K19" s="557" t="s">
        <v>77</v>
      </c>
      <c r="L19" s="558">
        <v>2.5</v>
      </c>
      <c r="M19" s="537" t="s">
        <v>64</v>
      </c>
      <c r="N19" s="559" t="s">
        <v>46</v>
      </c>
      <c r="O19" s="559" t="s">
        <v>47</v>
      </c>
      <c r="P19" s="537" t="s">
        <v>78</v>
      </c>
      <c r="Q19" s="559" t="s">
        <v>49</v>
      </c>
      <c r="R19" s="537">
        <v>25</v>
      </c>
      <c r="S19" s="568">
        <f t="shared" si="0"/>
        <v>27.1986301369863</v>
      </c>
      <c r="T19" s="569">
        <v>361</v>
      </c>
      <c r="U19" s="569">
        <v>33375.7</v>
      </c>
      <c r="V19" s="534" t="s">
        <v>50</v>
      </c>
      <c r="W19" s="534" t="s">
        <v>50</v>
      </c>
    </row>
    <row r="20" s="521" customFormat="1" ht="13.5" spans="1:23">
      <c r="A20" s="534">
        <v>11</v>
      </c>
      <c r="B20" s="535" t="s">
        <v>36</v>
      </c>
      <c r="C20" s="535" t="s">
        <v>37</v>
      </c>
      <c r="D20" s="535" t="s">
        <v>38</v>
      </c>
      <c r="E20" s="536" t="s">
        <v>79</v>
      </c>
      <c r="F20" s="534" t="s">
        <v>40</v>
      </c>
      <c r="G20" s="537" t="s">
        <v>41</v>
      </c>
      <c r="H20" s="537"/>
      <c r="I20" s="537" t="s">
        <v>61</v>
      </c>
      <c r="J20" s="537" t="s">
        <v>62</v>
      </c>
      <c r="K20" s="557" t="s">
        <v>80</v>
      </c>
      <c r="L20" s="558">
        <v>2.5</v>
      </c>
      <c r="M20" s="537" t="s">
        <v>64</v>
      </c>
      <c r="N20" s="559" t="s">
        <v>46</v>
      </c>
      <c r="O20" s="559" t="s">
        <v>47</v>
      </c>
      <c r="P20" s="537" t="s">
        <v>65</v>
      </c>
      <c r="Q20" s="559" t="s">
        <v>49</v>
      </c>
      <c r="R20" s="537">
        <v>25</v>
      </c>
      <c r="S20" s="568">
        <f t="shared" si="0"/>
        <v>26.5958904109589</v>
      </c>
      <c r="T20" s="569">
        <v>353</v>
      </c>
      <c r="U20" s="569">
        <v>23495.8</v>
      </c>
      <c r="V20" s="534" t="s">
        <v>50</v>
      </c>
      <c r="W20" s="534" t="s">
        <v>50</v>
      </c>
    </row>
    <row r="21" s="521" customFormat="1" ht="13.5" spans="1:23">
      <c r="A21" s="534">
        <v>12</v>
      </c>
      <c r="B21" s="535" t="s">
        <v>36</v>
      </c>
      <c r="C21" s="535" t="s">
        <v>37</v>
      </c>
      <c r="D21" s="535" t="s">
        <v>38</v>
      </c>
      <c r="E21" s="536" t="s">
        <v>81</v>
      </c>
      <c r="F21" s="534" t="s">
        <v>40</v>
      </c>
      <c r="G21" s="537" t="s">
        <v>41</v>
      </c>
      <c r="H21" s="537"/>
      <c r="I21" s="537" t="s">
        <v>61</v>
      </c>
      <c r="J21" s="537" t="s">
        <v>62</v>
      </c>
      <c r="K21" s="557" t="s">
        <v>82</v>
      </c>
      <c r="L21" s="558">
        <v>2.5</v>
      </c>
      <c r="M21" s="537" t="s">
        <v>64</v>
      </c>
      <c r="N21" s="559" t="s">
        <v>46</v>
      </c>
      <c r="O21" s="559" t="s">
        <v>47</v>
      </c>
      <c r="P21" s="537" t="s">
        <v>65</v>
      </c>
      <c r="Q21" s="559" t="s">
        <v>49</v>
      </c>
      <c r="R21" s="537">
        <v>25</v>
      </c>
      <c r="S21" s="568">
        <f t="shared" si="0"/>
        <v>26.2945205479452</v>
      </c>
      <c r="T21" s="569">
        <v>349</v>
      </c>
      <c r="U21" s="569">
        <v>32417.9</v>
      </c>
      <c r="V21" s="534" t="s">
        <v>50</v>
      </c>
      <c r="W21" s="534" t="s">
        <v>50</v>
      </c>
    </row>
    <row r="22" s="521" customFormat="1" ht="13.5" spans="1:23">
      <c r="A22" s="534">
        <v>13</v>
      </c>
      <c r="B22" s="535" t="s">
        <v>36</v>
      </c>
      <c r="C22" s="535" t="s">
        <v>37</v>
      </c>
      <c r="D22" s="535" t="s">
        <v>38</v>
      </c>
      <c r="E22" s="536" t="s">
        <v>83</v>
      </c>
      <c r="F22" s="534" t="s">
        <v>40</v>
      </c>
      <c r="G22" s="537" t="s">
        <v>41</v>
      </c>
      <c r="H22" s="537"/>
      <c r="I22" s="537" t="s">
        <v>61</v>
      </c>
      <c r="J22" s="537" t="s">
        <v>62</v>
      </c>
      <c r="K22" s="557" t="s">
        <v>84</v>
      </c>
      <c r="L22" s="558">
        <v>2.5</v>
      </c>
      <c r="M22" s="537" t="s">
        <v>64</v>
      </c>
      <c r="N22" s="559" t="s">
        <v>46</v>
      </c>
      <c r="O22" s="559" t="s">
        <v>47</v>
      </c>
      <c r="P22" s="537" t="s">
        <v>65</v>
      </c>
      <c r="Q22" s="559" t="s">
        <v>49</v>
      </c>
      <c r="R22" s="537">
        <v>25</v>
      </c>
      <c r="S22" s="568">
        <f t="shared" si="0"/>
        <v>24.1849315068493</v>
      </c>
      <c r="T22" s="569">
        <v>321</v>
      </c>
      <c r="U22" s="569">
        <v>30231.6</v>
      </c>
      <c r="V22" s="534" t="s">
        <v>50</v>
      </c>
      <c r="W22" s="534" t="s">
        <v>50</v>
      </c>
    </row>
    <row r="23" s="521" customFormat="1" ht="13.5" spans="1:23">
      <c r="A23" s="534">
        <v>14</v>
      </c>
      <c r="B23" s="535" t="s">
        <v>36</v>
      </c>
      <c r="C23" s="535" t="s">
        <v>37</v>
      </c>
      <c r="D23" s="535" t="s">
        <v>38</v>
      </c>
      <c r="E23" s="536" t="s">
        <v>85</v>
      </c>
      <c r="F23" s="534" t="s">
        <v>40</v>
      </c>
      <c r="G23" s="537" t="s">
        <v>41</v>
      </c>
      <c r="H23" s="537"/>
      <c r="I23" s="537" t="s">
        <v>61</v>
      </c>
      <c r="J23" s="537" t="s">
        <v>62</v>
      </c>
      <c r="K23" s="557" t="s">
        <v>86</v>
      </c>
      <c r="L23" s="558">
        <v>2.5</v>
      </c>
      <c r="M23" s="537" t="s">
        <v>64</v>
      </c>
      <c r="N23" s="559" t="s">
        <v>46</v>
      </c>
      <c r="O23" s="559" t="s">
        <v>47</v>
      </c>
      <c r="P23" s="537" t="s">
        <v>65</v>
      </c>
      <c r="Q23" s="559" t="s">
        <v>49</v>
      </c>
      <c r="R23" s="537">
        <v>25</v>
      </c>
      <c r="S23" s="568">
        <f t="shared" si="0"/>
        <v>25.7671232876712</v>
      </c>
      <c r="T23" s="569">
        <v>342</v>
      </c>
      <c r="U23" s="569">
        <v>20469.4</v>
      </c>
      <c r="V23" s="534" t="s">
        <v>50</v>
      </c>
      <c r="W23" s="534" t="s">
        <v>50</v>
      </c>
    </row>
    <row r="24" s="521" customFormat="1" ht="13.5" spans="1:23">
      <c r="A24" s="534">
        <v>15</v>
      </c>
      <c r="B24" s="535" t="s">
        <v>36</v>
      </c>
      <c r="C24" s="535" t="s">
        <v>37</v>
      </c>
      <c r="D24" s="535" t="s">
        <v>38</v>
      </c>
      <c r="E24" s="536" t="s">
        <v>87</v>
      </c>
      <c r="F24" s="534" t="s">
        <v>40</v>
      </c>
      <c r="G24" s="537" t="s">
        <v>41</v>
      </c>
      <c r="H24" s="537"/>
      <c r="I24" s="537" t="s">
        <v>61</v>
      </c>
      <c r="J24" s="537" t="s">
        <v>62</v>
      </c>
      <c r="K24" s="557" t="s">
        <v>88</v>
      </c>
      <c r="L24" s="558">
        <v>2.8</v>
      </c>
      <c r="M24" s="537" t="s">
        <v>64</v>
      </c>
      <c r="N24" s="559" t="s">
        <v>46</v>
      </c>
      <c r="O24" s="559" t="s">
        <v>47</v>
      </c>
      <c r="P24" s="537" t="s">
        <v>89</v>
      </c>
      <c r="Q24" s="559" t="s">
        <v>49</v>
      </c>
      <c r="R24" s="537">
        <v>25</v>
      </c>
      <c r="S24" s="568">
        <f t="shared" si="0"/>
        <v>26.5958904109589</v>
      </c>
      <c r="T24" s="569">
        <v>353</v>
      </c>
      <c r="U24" s="569">
        <v>36446.8</v>
      </c>
      <c r="V24" s="534" t="s">
        <v>50</v>
      </c>
      <c r="W24" s="534" t="s">
        <v>50</v>
      </c>
    </row>
    <row r="25" s="521" customFormat="1" ht="13.5" spans="1:23">
      <c r="A25" s="534">
        <v>16</v>
      </c>
      <c r="B25" s="535" t="s">
        <v>36</v>
      </c>
      <c r="C25" s="535" t="s">
        <v>37</v>
      </c>
      <c r="D25" s="535" t="s">
        <v>38</v>
      </c>
      <c r="E25" s="536" t="s">
        <v>90</v>
      </c>
      <c r="F25" s="534" t="s">
        <v>40</v>
      </c>
      <c r="G25" s="537" t="s">
        <v>41</v>
      </c>
      <c r="H25" s="537"/>
      <c r="I25" s="537" t="s">
        <v>61</v>
      </c>
      <c r="J25" s="537" t="s">
        <v>62</v>
      </c>
      <c r="K25" s="557" t="s">
        <v>91</v>
      </c>
      <c r="L25" s="558">
        <v>3.4</v>
      </c>
      <c r="M25" s="537" t="s">
        <v>64</v>
      </c>
      <c r="N25" s="559" t="s">
        <v>46</v>
      </c>
      <c r="O25" s="559" t="s">
        <v>47</v>
      </c>
      <c r="P25" s="537" t="s">
        <v>65</v>
      </c>
      <c r="Q25" s="559" t="s">
        <v>49</v>
      </c>
      <c r="R25" s="537">
        <v>25</v>
      </c>
      <c r="S25" s="568">
        <f t="shared" si="0"/>
        <v>27.1986301369863</v>
      </c>
      <c r="T25" s="569">
        <v>361</v>
      </c>
      <c r="U25" s="569">
        <v>34916.4</v>
      </c>
      <c r="V25" s="534" t="s">
        <v>50</v>
      </c>
      <c r="W25" s="534" t="s">
        <v>50</v>
      </c>
    </row>
    <row r="26" s="521" customFormat="1" ht="13.5" spans="1:23">
      <c r="A26" s="534">
        <v>17</v>
      </c>
      <c r="B26" s="535" t="s">
        <v>36</v>
      </c>
      <c r="C26" s="535" t="s">
        <v>37</v>
      </c>
      <c r="D26" s="535" t="s">
        <v>38</v>
      </c>
      <c r="E26" s="536" t="s">
        <v>92</v>
      </c>
      <c r="F26" s="534" t="s">
        <v>40</v>
      </c>
      <c r="G26" s="537" t="s">
        <v>41</v>
      </c>
      <c r="H26" s="538"/>
      <c r="I26" s="537" t="s">
        <v>42</v>
      </c>
      <c r="J26" s="537" t="s">
        <v>43</v>
      </c>
      <c r="K26" s="557" t="s">
        <v>93</v>
      </c>
      <c r="L26" s="558">
        <v>2</v>
      </c>
      <c r="M26" s="537" t="s">
        <v>45</v>
      </c>
      <c r="N26" s="559" t="s">
        <v>46</v>
      </c>
      <c r="O26" s="559" t="s">
        <v>47</v>
      </c>
      <c r="P26" s="537" t="s">
        <v>94</v>
      </c>
      <c r="Q26" s="559" t="s">
        <v>49</v>
      </c>
      <c r="R26" s="537">
        <v>19</v>
      </c>
      <c r="S26" s="568">
        <f t="shared" si="0"/>
        <v>20.327397260274</v>
      </c>
      <c r="T26" s="569">
        <v>355</v>
      </c>
      <c r="U26" s="569">
        <v>39696.7</v>
      </c>
      <c r="V26" s="534" t="s">
        <v>50</v>
      </c>
      <c r="W26" s="534" t="s">
        <v>50</v>
      </c>
    </row>
    <row r="27" s="521" customFormat="1" ht="13.5" spans="1:23">
      <c r="A27" s="534">
        <v>18</v>
      </c>
      <c r="B27" s="535" t="s">
        <v>36</v>
      </c>
      <c r="C27" s="535" t="s">
        <v>37</v>
      </c>
      <c r="D27" s="535" t="s">
        <v>38</v>
      </c>
      <c r="E27" s="536" t="s">
        <v>95</v>
      </c>
      <c r="F27" s="534" t="s">
        <v>40</v>
      </c>
      <c r="G27" s="537" t="s">
        <v>41</v>
      </c>
      <c r="H27" s="537"/>
      <c r="I27" s="537" t="s">
        <v>61</v>
      </c>
      <c r="J27" s="537" t="s">
        <v>62</v>
      </c>
      <c r="K27" s="557" t="s">
        <v>96</v>
      </c>
      <c r="L27" s="558">
        <v>3.4</v>
      </c>
      <c r="M27" s="537" t="s">
        <v>64</v>
      </c>
      <c r="N27" s="559" t="s">
        <v>46</v>
      </c>
      <c r="O27" s="559" t="s">
        <v>47</v>
      </c>
      <c r="P27" s="537" t="s">
        <v>65</v>
      </c>
      <c r="Q27" s="559" t="s">
        <v>49</v>
      </c>
      <c r="R27" s="537">
        <v>25</v>
      </c>
      <c r="S27" s="568">
        <f t="shared" si="0"/>
        <v>27.3493150684932</v>
      </c>
      <c r="T27" s="569">
        <v>363</v>
      </c>
      <c r="U27" s="569">
        <v>32826.9</v>
      </c>
      <c r="V27" s="534" t="s">
        <v>50</v>
      </c>
      <c r="W27" s="534" t="s">
        <v>50</v>
      </c>
    </row>
    <row r="28" s="521" customFormat="1" ht="13.5" spans="1:23">
      <c r="A28" s="534">
        <v>19</v>
      </c>
      <c r="B28" s="535" t="s">
        <v>36</v>
      </c>
      <c r="C28" s="535" t="s">
        <v>37</v>
      </c>
      <c r="D28" s="535" t="s">
        <v>38</v>
      </c>
      <c r="E28" s="536" t="s">
        <v>97</v>
      </c>
      <c r="F28" s="534" t="s">
        <v>40</v>
      </c>
      <c r="G28" s="537" t="s">
        <v>41</v>
      </c>
      <c r="H28" s="537"/>
      <c r="I28" s="537" t="s">
        <v>61</v>
      </c>
      <c r="J28" s="537" t="s">
        <v>62</v>
      </c>
      <c r="K28" s="557" t="s">
        <v>98</v>
      </c>
      <c r="L28" s="558">
        <v>3.4</v>
      </c>
      <c r="M28" s="537" t="s">
        <v>64</v>
      </c>
      <c r="N28" s="559" t="s">
        <v>46</v>
      </c>
      <c r="O28" s="559" t="s">
        <v>47</v>
      </c>
      <c r="P28" s="537" t="s">
        <v>65</v>
      </c>
      <c r="Q28" s="559" t="s">
        <v>49</v>
      </c>
      <c r="R28" s="537">
        <v>25</v>
      </c>
      <c r="S28" s="568">
        <f t="shared" si="0"/>
        <v>27.1986301369863</v>
      </c>
      <c r="T28" s="569">
        <v>361</v>
      </c>
      <c r="U28" s="569">
        <v>33461.6</v>
      </c>
      <c r="V28" s="534" t="s">
        <v>50</v>
      </c>
      <c r="W28" s="534" t="s">
        <v>50</v>
      </c>
    </row>
    <row r="29" s="521" customFormat="1" ht="13.5" spans="1:23">
      <c r="A29" s="534">
        <v>20</v>
      </c>
      <c r="B29" s="535" t="s">
        <v>36</v>
      </c>
      <c r="C29" s="535" t="s">
        <v>37</v>
      </c>
      <c r="D29" s="535" t="s">
        <v>38</v>
      </c>
      <c r="E29" s="536" t="s">
        <v>99</v>
      </c>
      <c r="F29" s="534" t="s">
        <v>40</v>
      </c>
      <c r="G29" s="537" t="s">
        <v>41</v>
      </c>
      <c r="H29" s="537"/>
      <c r="I29" s="537" t="s">
        <v>61</v>
      </c>
      <c r="J29" s="537" t="s">
        <v>62</v>
      </c>
      <c r="K29" s="557" t="s">
        <v>100</v>
      </c>
      <c r="L29" s="558">
        <v>3.4</v>
      </c>
      <c r="M29" s="537" t="s">
        <v>64</v>
      </c>
      <c r="N29" s="559" t="s">
        <v>46</v>
      </c>
      <c r="O29" s="559" t="s">
        <v>47</v>
      </c>
      <c r="P29" s="537" t="s">
        <v>70</v>
      </c>
      <c r="Q29" s="559" t="s">
        <v>49</v>
      </c>
      <c r="R29" s="537">
        <v>25</v>
      </c>
      <c r="S29" s="568">
        <f t="shared" si="0"/>
        <v>19.8904109589041</v>
      </c>
      <c r="T29" s="569">
        <v>264</v>
      </c>
      <c r="U29" s="569">
        <v>16785.7</v>
      </c>
      <c r="V29" s="534" t="s">
        <v>50</v>
      </c>
      <c r="W29" s="534" t="s">
        <v>50</v>
      </c>
    </row>
    <row r="30" s="521" customFormat="1" ht="13.5" spans="1:23">
      <c r="A30" s="534">
        <v>21</v>
      </c>
      <c r="B30" s="535" t="s">
        <v>36</v>
      </c>
      <c r="C30" s="535" t="s">
        <v>37</v>
      </c>
      <c r="D30" s="535" t="s">
        <v>38</v>
      </c>
      <c r="E30" s="536" t="s">
        <v>101</v>
      </c>
      <c r="F30" s="534" t="s">
        <v>40</v>
      </c>
      <c r="G30" s="537" t="s">
        <v>41</v>
      </c>
      <c r="H30" s="537"/>
      <c r="I30" s="537" t="s">
        <v>61</v>
      </c>
      <c r="J30" s="537" t="s">
        <v>62</v>
      </c>
      <c r="K30" s="557" t="s">
        <v>102</v>
      </c>
      <c r="L30" s="558">
        <v>3.4</v>
      </c>
      <c r="M30" s="537" t="s">
        <v>64</v>
      </c>
      <c r="N30" s="559" t="s">
        <v>46</v>
      </c>
      <c r="O30" s="559" t="s">
        <v>47</v>
      </c>
      <c r="P30" s="537" t="s">
        <v>65</v>
      </c>
      <c r="Q30" s="559" t="s">
        <v>49</v>
      </c>
      <c r="R30" s="537">
        <v>25</v>
      </c>
      <c r="S30" s="568">
        <f t="shared" si="0"/>
        <v>25.013698630137</v>
      </c>
      <c r="T30" s="569">
        <v>332</v>
      </c>
      <c r="U30" s="569">
        <v>10989.7</v>
      </c>
      <c r="V30" s="534" t="s">
        <v>50</v>
      </c>
      <c r="W30" s="534" t="s">
        <v>50</v>
      </c>
    </row>
    <row r="31" s="521" customFormat="1" ht="13.5" spans="1:23">
      <c r="A31" s="534">
        <v>22</v>
      </c>
      <c r="B31" s="535" t="s">
        <v>36</v>
      </c>
      <c r="C31" s="535" t="s">
        <v>37</v>
      </c>
      <c r="D31" s="535" t="s">
        <v>38</v>
      </c>
      <c r="E31" s="536" t="s">
        <v>103</v>
      </c>
      <c r="F31" s="534" t="s">
        <v>40</v>
      </c>
      <c r="G31" s="537" t="s">
        <v>41</v>
      </c>
      <c r="H31" s="538"/>
      <c r="I31" s="537" t="s">
        <v>42</v>
      </c>
      <c r="J31" s="537" t="s">
        <v>43</v>
      </c>
      <c r="K31" s="557" t="s">
        <v>104</v>
      </c>
      <c r="L31" s="558">
        <v>2</v>
      </c>
      <c r="M31" s="537" t="s">
        <v>45</v>
      </c>
      <c r="N31" s="559" t="s">
        <v>46</v>
      </c>
      <c r="O31" s="559" t="s">
        <v>47</v>
      </c>
      <c r="P31" s="537" t="s">
        <v>105</v>
      </c>
      <c r="Q31" s="559" t="s">
        <v>49</v>
      </c>
      <c r="R31" s="537">
        <v>19</v>
      </c>
      <c r="S31" s="568">
        <f t="shared" si="0"/>
        <v>19.9838356164384</v>
      </c>
      <c r="T31" s="569">
        <v>349</v>
      </c>
      <c r="U31" s="569">
        <v>42518.9</v>
      </c>
      <c r="V31" s="534" t="s">
        <v>50</v>
      </c>
      <c r="W31" s="534" t="s">
        <v>50</v>
      </c>
    </row>
    <row r="32" s="521" customFormat="1" ht="13.5" spans="1:23">
      <c r="A32" s="534">
        <v>23</v>
      </c>
      <c r="B32" s="535" t="s">
        <v>36</v>
      </c>
      <c r="C32" s="535" t="s">
        <v>37</v>
      </c>
      <c r="D32" s="535" t="s">
        <v>38</v>
      </c>
      <c r="E32" s="536" t="s">
        <v>106</v>
      </c>
      <c r="F32" s="534" t="s">
        <v>40</v>
      </c>
      <c r="G32" s="537" t="s">
        <v>41</v>
      </c>
      <c r="H32" s="537"/>
      <c r="I32" s="560" t="s">
        <v>107</v>
      </c>
      <c r="J32" s="537" t="s">
        <v>108</v>
      </c>
      <c r="K32" s="557" t="s">
        <v>109</v>
      </c>
      <c r="L32" s="558">
        <v>7.6</v>
      </c>
      <c r="M32" s="537" t="s">
        <v>45</v>
      </c>
      <c r="N32" s="559" t="s">
        <v>46</v>
      </c>
      <c r="O32" s="559" t="s">
        <v>47</v>
      </c>
      <c r="P32" s="537" t="s">
        <v>110</v>
      </c>
      <c r="Q32" s="559" t="s">
        <v>49</v>
      </c>
      <c r="R32" s="537">
        <v>19</v>
      </c>
      <c r="S32" s="568">
        <f t="shared" si="0"/>
        <v>17.6934246575342</v>
      </c>
      <c r="T32" s="569">
        <v>309</v>
      </c>
      <c r="U32" s="569">
        <v>6788.9</v>
      </c>
      <c r="V32" s="534" t="s">
        <v>50</v>
      </c>
      <c r="W32" s="534" t="s">
        <v>50</v>
      </c>
    </row>
    <row r="33" s="521" customFormat="1" ht="13.5" spans="1:23">
      <c r="A33" s="534">
        <v>24</v>
      </c>
      <c r="B33" s="535" t="s">
        <v>36</v>
      </c>
      <c r="C33" s="535" t="s">
        <v>37</v>
      </c>
      <c r="D33" s="535" t="s">
        <v>38</v>
      </c>
      <c r="E33" s="536" t="s">
        <v>111</v>
      </c>
      <c r="F33" s="534" t="s">
        <v>40</v>
      </c>
      <c r="G33" s="537" t="s">
        <v>41</v>
      </c>
      <c r="H33" s="537"/>
      <c r="I33" s="537" t="s">
        <v>61</v>
      </c>
      <c r="J33" s="537" t="s">
        <v>62</v>
      </c>
      <c r="K33" s="557" t="s">
        <v>112</v>
      </c>
      <c r="L33" s="558">
        <v>2.5</v>
      </c>
      <c r="M33" s="537" t="s">
        <v>64</v>
      </c>
      <c r="N33" s="559" t="s">
        <v>46</v>
      </c>
      <c r="O33" s="559" t="s">
        <v>47</v>
      </c>
      <c r="P33" s="537" t="s">
        <v>65</v>
      </c>
      <c r="Q33" s="559" t="s">
        <v>49</v>
      </c>
      <c r="R33" s="537">
        <v>25</v>
      </c>
      <c r="S33" s="568">
        <f t="shared" si="0"/>
        <v>26.972602739726</v>
      </c>
      <c r="T33" s="569">
        <v>358</v>
      </c>
      <c r="U33" s="569">
        <v>25469.3</v>
      </c>
      <c r="V33" s="534" t="s">
        <v>50</v>
      </c>
      <c r="W33" s="534" t="s">
        <v>50</v>
      </c>
    </row>
    <row r="34" s="521" customFormat="1" ht="13.5" spans="1:23">
      <c r="A34" s="534">
        <v>25</v>
      </c>
      <c r="B34" s="535" t="s">
        <v>36</v>
      </c>
      <c r="C34" s="535" t="s">
        <v>37</v>
      </c>
      <c r="D34" s="535" t="s">
        <v>38</v>
      </c>
      <c r="E34" s="536" t="s">
        <v>113</v>
      </c>
      <c r="F34" s="534" t="s">
        <v>40</v>
      </c>
      <c r="G34" s="537" t="s">
        <v>41</v>
      </c>
      <c r="H34" s="537"/>
      <c r="I34" s="537" t="s">
        <v>42</v>
      </c>
      <c r="J34" s="537" t="s">
        <v>43</v>
      </c>
      <c r="K34" s="557" t="s">
        <v>114</v>
      </c>
      <c r="L34" s="558">
        <v>2.5</v>
      </c>
      <c r="M34" s="537" t="s">
        <v>64</v>
      </c>
      <c r="N34" s="559" t="s">
        <v>46</v>
      </c>
      <c r="O34" s="559" t="s">
        <v>47</v>
      </c>
      <c r="P34" s="537" t="s">
        <v>115</v>
      </c>
      <c r="Q34" s="559" t="s">
        <v>49</v>
      </c>
      <c r="R34" s="537">
        <v>25</v>
      </c>
      <c r="S34" s="568">
        <f t="shared" si="0"/>
        <v>25.3904109589041</v>
      </c>
      <c r="T34" s="569">
        <v>337</v>
      </c>
      <c r="U34" s="569">
        <v>21802.8</v>
      </c>
      <c r="V34" s="534" t="s">
        <v>50</v>
      </c>
      <c r="W34" s="534" t="s">
        <v>50</v>
      </c>
    </row>
    <row r="35" s="521" customFormat="1" ht="13.5" spans="1:23">
      <c r="A35" s="534">
        <v>26</v>
      </c>
      <c r="B35" s="535" t="s">
        <v>36</v>
      </c>
      <c r="C35" s="535" t="s">
        <v>37</v>
      </c>
      <c r="D35" s="535" t="s">
        <v>38</v>
      </c>
      <c r="E35" s="536" t="s">
        <v>116</v>
      </c>
      <c r="F35" s="536" t="s">
        <v>40</v>
      </c>
      <c r="G35" s="536" t="s">
        <v>117</v>
      </c>
      <c r="H35" s="536" t="s">
        <v>118</v>
      </c>
      <c r="I35" s="536" t="s">
        <v>42</v>
      </c>
      <c r="J35" s="537" t="s">
        <v>43</v>
      </c>
      <c r="K35" s="572" t="s">
        <v>119</v>
      </c>
      <c r="L35" s="558">
        <v>1</v>
      </c>
      <c r="M35" s="537" t="s">
        <v>45</v>
      </c>
      <c r="N35" s="559" t="s">
        <v>46</v>
      </c>
      <c r="O35" s="559" t="s">
        <v>47</v>
      </c>
      <c r="P35" s="537" t="s">
        <v>89</v>
      </c>
      <c r="Q35" s="559" t="s">
        <v>49</v>
      </c>
      <c r="R35" s="537">
        <v>19</v>
      </c>
      <c r="S35" s="568">
        <f t="shared" si="0"/>
        <v>19.7547945205479</v>
      </c>
      <c r="T35" s="569">
        <v>345</v>
      </c>
      <c r="U35" s="569">
        <v>51433.5</v>
      </c>
      <c r="V35" s="534" t="s">
        <v>50</v>
      </c>
      <c r="W35" s="534" t="s">
        <v>50</v>
      </c>
    </row>
    <row r="36" s="521" customFormat="1" ht="13.5" spans="1:23">
      <c r="A36" s="534">
        <v>27</v>
      </c>
      <c r="B36" s="535" t="s">
        <v>36</v>
      </c>
      <c r="C36" s="535" t="s">
        <v>37</v>
      </c>
      <c r="D36" s="535" t="s">
        <v>38</v>
      </c>
      <c r="E36" s="536" t="s">
        <v>120</v>
      </c>
      <c r="F36" s="534" t="s">
        <v>40</v>
      </c>
      <c r="G36" s="537" t="s">
        <v>41</v>
      </c>
      <c r="H36" s="538"/>
      <c r="I36" s="537" t="s">
        <v>42</v>
      </c>
      <c r="J36" s="537" t="s">
        <v>43</v>
      </c>
      <c r="K36" s="557" t="s">
        <v>121</v>
      </c>
      <c r="L36" s="558">
        <v>2</v>
      </c>
      <c r="M36" s="537" t="s">
        <v>45</v>
      </c>
      <c r="N36" s="559" t="s">
        <v>46</v>
      </c>
      <c r="O36" s="559" t="s">
        <v>47</v>
      </c>
      <c r="P36" s="537" t="s">
        <v>122</v>
      </c>
      <c r="Q36" s="559" t="s">
        <v>49</v>
      </c>
      <c r="R36" s="537">
        <v>19</v>
      </c>
      <c r="S36" s="568">
        <f t="shared" si="0"/>
        <v>15.5747945205479</v>
      </c>
      <c r="T36" s="569">
        <v>272</v>
      </c>
      <c r="U36" s="569">
        <v>13833.5</v>
      </c>
      <c r="V36" s="534" t="s">
        <v>50</v>
      </c>
      <c r="W36" s="534" t="s">
        <v>50</v>
      </c>
    </row>
    <row r="37" s="521" customFormat="1" ht="13.5" spans="1:23">
      <c r="A37" s="534">
        <v>28</v>
      </c>
      <c r="B37" s="535" t="s">
        <v>36</v>
      </c>
      <c r="C37" s="535" t="s">
        <v>37</v>
      </c>
      <c r="D37" s="535" t="s">
        <v>38</v>
      </c>
      <c r="E37" s="536" t="s">
        <v>123</v>
      </c>
      <c r="F37" s="534" t="s">
        <v>40</v>
      </c>
      <c r="G37" s="537" t="s">
        <v>41</v>
      </c>
      <c r="H37" s="538"/>
      <c r="I37" s="537" t="s">
        <v>42</v>
      </c>
      <c r="J37" s="537" t="s">
        <v>43</v>
      </c>
      <c r="K37" s="557" t="s">
        <v>124</v>
      </c>
      <c r="L37" s="558">
        <v>2</v>
      </c>
      <c r="M37" s="537" t="s">
        <v>64</v>
      </c>
      <c r="N37" s="559" t="s">
        <v>46</v>
      </c>
      <c r="O37" s="559" t="s">
        <v>47</v>
      </c>
      <c r="P37" s="537" t="s">
        <v>125</v>
      </c>
      <c r="Q37" s="559" t="s">
        <v>49</v>
      </c>
      <c r="R37" s="537">
        <v>25</v>
      </c>
      <c r="S37" s="568">
        <f t="shared" si="0"/>
        <v>27.3493150684932</v>
      </c>
      <c r="T37" s="569">
        <v>363</v>
      </c>
      <c r="U37" s="569">
        <v>34229.1</v>
      </c>
      <c r="V37" s="534" t="s">
        <v>50</v>
      </c>
      <c r="W37" s="534" t="s">
        <v>50</v>
      </c>
    </row>
    <row r="38" s="521" customFormat="1" ht="13.5" spans="1:23">
      <c r="A38" s="534">
        <v>29</v>
      </c>
      <c r="B38" s="535" t="s">
        <v>36</v>
      </c>
      <c r="C38" s="535" t="s">
        <v>37</v>
      </c>
      <c r="D38" s="535" t="s">
        <v>38</v>
      </c>
      <c r="E38" s="536" t="s">
        <v>126</v>
      </c>
      <c r="F38" s="534" t="s">
        <v>40</v>
      </c>
      <c r="G38" s="537" t="s">
        <v>41</v>
      </c>
      <c r="H38" s="537"/>
      <c r="I38" s="537" t="s">
        <v>42</v>
      </c>
      <c r="J38" s="537" t="s">
        <v>43</v>
      </c>
      <c r="K38" s="557" t="s">
        <v>127</v>
      </c>
      <c r="L38" s="558">
        <v>2</v>
      </c>
      <c r="M38" s="537" t="s">
        <v>45</v>
      </c>
      <c r="N38" s="559" t="s">
        <v>46</v>
      </c>
      <c r="O38" s="559" t="s">
        <v>47</v>
      </c>
      <c r="P38" s="537" t="s">
        <v>89</v>
      </c>
      <c r="Q38" s="559" t="s">
        <v>49</v>
      </c>
      <c r="R38" s="537">
        <v>19</v>
      </c>
      <c r="S38" s="568">
        <f t="shared" si="0"/>
        <v>19.9838356164384</v>
      </c>
      <c r="T38" s="569">
        <v>349</v>
      </c>
      <c r="U38" s="569">
        <v>38956.6</v>
      </c>
      <c r="V38" s="534" t="s">
        <v>50</v>
      </c>
      <c r="W38" s="534" t="s">
        <v>50</v>
      </c>
    </row>
    <row r="39" s="521" customFormat="1" ht="13.5" spans="1:23">
      <c r="A39" s="539"/>
      <c r="B39" s="540"/>
      <c r="C39" s="540"/>
      <c r="D39" s="540"/>
      <c r="E39" s="541"/>
      <c r="F39" s="542"/>
      <c r="G39" s="542"/>
      <c r="H39" s="543"/>
      <c r="I39" s="561"/>
      <c r="J39" s="561"/>
      <c r="K39" s="543"/>
      <c r="L39" s="542"/>
      <c r="M39" s="542"/>
      <c r="N39" s="561"/>
      <c r="O39" s="561"/>
      <c r="P39" s="542"/>
      <c r="Q39" s="561"/>
      <c r="R39" s="539">
        <f t="shared" ref="R39:U39" si="1">SUM(R10:R38)</f>
        <v>653</v>
      </c>
      <c r="S39" s="570">
        <f t="shared" si="1"/>
        <v>679.483561643836</v>
      </c>
      <c r="T39" s="539">
        <f t="shared" si="1"/>
        <v>10005</v>
      </c>
      <c r="U39" s="539">
        <f t="shared" si="1"/>
        <v>924432.8</v>
      </c>
      <c r="V39" s="542"/>
      <c r="W39" s="542"/>
    </row>
    <row r="40" s="522" customFormat="1" ht="18" customHeight="1" spans="1:28">
      <c r="A40" s="544" t="s">
        <v>128</v>
      </c>
      <c r="B40" s="544"/>
      <c r="C40" s="544"/>
      <c r="D40" s="544"/>
      <c r="E40" s="545"/>
      <c r="F40" s="544"/>
      <c r="G40" s="544"/>
      <c r="H40" s="544"/>
      <c r="I40" s="544"/>
      <c r="J40" s="544"/>
      <c r="K40" s="544"/>
      <c r="L40" s="544"/>
      <c r="M40" s="544"/>
      <c r="N40" s="544"/>
      <c r="O40" s="544"/>
      <c r="P40" s="544"/>
      <c r="Q40" s="544"/>
      <c r="R40" s="544"/>
      <c r="S40" s="544"/>
      <c r="T40" s="544"/>
      <c r="U40" s="544"/>
      <c r="V40" s="544"/>
      <c r="W40" s="544"/>
      <c r="Y40" s="539"/>
      <c r="Z40" s="539"/>
      <c r="AA40" s="539"/>
      <c r="AB40" s="539"/>
    </row>
    <row r="41" s="522" customFormat="1" spans="1:23">
      <c r="A41" s="546" t="s">
        <v>129</v>
      </c>
      <c r="B41" s="546"/>
      <c r="C41" s="546"/>
      <c r="D41" s="546"/>
      <c r="E41" s="547" t="s">
        <v>130</v>
      </c>
      <c r="F41" s="548"/>
      <c r="G41" s="548"/>
      <c r="H41" s="548"/>
      <c r="I41" s="548"/>
      <c r="J41" s="548"/>
      <c r="K41" s="548"/>
      <c r="L41" s="548"/>
      <c r="M41" s="548"/>
      <c r="N41" s="548"/>
      <c r="O41" s="548"/>
      <c r="P41" s="548"/>
      <c r="Q41" s="548"/>
      <c r="R41" s="548"/>
      <c r="S41" s="548"/>
      <c r="T41" s="548"/>
      <c r="U41" s="548"/>
      <c r="V41" s="548"/>
      <c r="W41" s="548"/>
    </row>
    <row r="42" s="522" customFormat="1" ht="14.25" customHeight="1" spans="2:23">
      <c r="B42" s="549"/>
      <c r="C42" s="549"/>
      <c r="D42" s="549"/>
      <c r="E42" s="547" t="s">
        <v>131</v>
      </c>
      <c r="F42" s="548"/>
      <c r="G42" s="548"/>
      <c r="H42" s="548"/>
      <c r="I42" s="548"/>
      <c r="J42" s="548"/>
      <c r="K42" s="548"/>
      <c r="L42" s="548"/>
      <c r="M42" s="548"/>
      <c r="N42" s="548"/>
      <c r="O42" s="548"/>
      <c r="P42" s="548"/>
      <c r="Q42" s="548"/>
      <c r="R42" s="548"/>
      <c r="S42" s="548"/>
      <c r="T42" s="548"/>
      <c r="U42" s="548"/>
      <c r="V42" s="548"/>
      <c r="W42" s="548"/>
    </row>
    <row r="43" s="522" customFormat="1" ht="15.75" customHeight="1" spans="2:23">
      <c r="B43" s="549"/>
      <c r="C43" s="549"/>
      <c r="D43" s="549"/>
      <c r="E43" s="550" t="s">
        <v>132</v>
      </c>
      <c r="F43" s="551"/>
      <c r="G43" s="551"/>
      <c r="H43" s="551"/>
      <c r="I43" s="551"/>
      <c r="J43" s="551"/>
      <c r="K43" s="551"/>
      <c r="L43" s="551"/>
      <c r="M43" s="551"/>
      <c r="N43" s="551"/>
      <c r="O43" s="551"/>
      <c r="P43" s="551"/>
      <c r="Q43" s="551"/>
      <c r="R43" s="551"/>
      <c r="S43" s="551"/>
      <c r="T43" s="551"/>
      <c r="U43" s="551"/>
      <c r="V43" s="551"/>
      <c r="W43" s="548"/>
    </row>
    <row r="44" s="522" customFormat="1" ht="32.25" customHeight="1" spans="2:23">
      <c r="B44" s="549"/>
      <c r="C44" s="549"/>
      <c r="D44" s="549"/>
      <c r="E44" s="550" t="s">
        <v>133</v>
      </c>
      <c r="F44" s="551"/>
      <c r="G44" s="551"/>
      <c r="H44" s="551"/>
      <c r="I44" s="551"/>
      <c r="J44" s="551"/>
      <c r="K44" s="551"/>
      <c r="L44" s="551"/>
      <c r="M44" s="551"/>
      <c r="N44" s="551"/>
      <c r="O44" s="551"/>
      <c r="P44" s="551"/>
      <c r="Q44" s="551"/>
      <c r="R44" s="551"/>
      <c r="S44" s="551"/>
      <c r="T44" s="551"/>
      <c r="U44" s="551"/>
      <c r="V44" s="548"/>
      <c r="W44" s="548"/>
    </row>
    <row r="45" s="522" customFormat="1" ht="37" customHeight="1" spans="2:23">
      <c r="B45" s="549"/>
      <c r="C45" s="549"/>
      <c r="D45" s="549"/>
      <c r="E45" s="550" t="s">
        <v>134</v>
      </c>
      <c r="F45" s="551"/>
      <c r="G45" s="551"/>
      <c r="H45" s="551"/>
      <c r="I45" s="551"/>
      <c r="J45" s="551"/>
      <c r="K45" s="551"/>
      <c r="L45" s="551"/>
      <c r="M45" s="551"/>
      <c r="N45" s="551"/>
      <c r="O45" s="551"/>
      <c r="P45" s="551"/>
      <c r="Q45" s="551"/>
      <c r="R45" s="551"/>
      <c r="S45" s="551"/>
      <c r="T45" s="551"/>
      <c r="U45" s="551"/>
      <c r="V45" s="571"/>
      <c r="W45" s="571"/>
    </row>
    <row r="46" s="522" customFormat="1" spans="2:23">
      <c r="B46" s="549"/>
      <c r="C46" s="549"/>
      <c r="D46" s="549"/>
      <c r="E46" s="550" t="s">
        <v>135</v>
      </c>
      <c r="F46" s="551"/>
      <c r="G46" s="551"/>
      <c r="H46" s="551"/>
      <c r="I46" s="551"/>
      <c r="J46" s="551"/>
      <c r="K46" s="551"/>
      <c r="L46" s="551"/>
      <c r="M46" s="551"/>
      <c r="N46" s="551"/>
      <c r="O46" s="551"/>
      <c r="P46" s="551"/>
      <c r="Q46" s="551"/>
      <c r="R46" s="551"/>
      <c r="S46" s="551"/>
      <c r="T46" s="551"/>
      <c r="U46" s="551"/>
      <c r="V46" s="571"/>
      <c r="W46" s="571"/>
    </row>
    <row r="47" s="522" customFormat="1" ht="30" customHeight="1" spans="2:23">
      <c r="B47" s="549"/>
      <c r="C47" s="549"/>
      <c r="D47" s="549"/>
      <c r="E47" s="552" t="s">
        <v>136</v>
      </c>
      <c r="F47" s="553"/>
      <c r="G47" s="553"/>
      <c r="H47" s="553"/>
      <c r="I47" s="553"/>
      <c r="J47" s="553"/>
      <c r="K47" s="553"/>
      <c r="L47" s="553"/>
      <c r="M47" s="553"/>
      <c r="N47" s="553"/>
      <c r="O47" s="553"/>
      <c r="P47" s="553"/>
      <c r="Q47" s="553"/>
      <c r="R47" s="553"/>
      <c r="S47" s="553"/>
      <c r="T47" s="553"/>
      <c r="U47" s="553"/>
      <c r="V47" s="553"/>
      <c r="W47" s="553"/>
    </row>
    <row r="49" s="391" customFormat="1" spans="10:10">
      <c r="J49" s="391" t="s">
        <v>137</v>
      </c>
    </row>
  </sheetData>
  <mergeCells count="23">
    <mergeCell ref="A1:W1"/>
    <mergeCell ref="A2:W2"/>
    <mergeCell ref="A4:E4"/>
    <mergeCell ref="G4:J4"/>
    <mergeCell ref="K4:O4"/>
    <mergeCell ref="T4:U4"/>
    <mergeCell ref="A6:E6"/>
    <mergeCell ref="G6:I6"/>
    <mergeCell ref="L6:M6"/>
    <mergeCell ref="S6:T6"/>
    <mergeCell ref="E8:S8"/>
    <mergeCell ref="T8:U8"/>
    <mergeCell ref="V8:W8"/>
    <mergeCell ref="A40:W40"/>
    <mergeCell ref="E43:U43"/>
    <mergeCell ref="E44:U44"/>
    <mergeCell ref="E45:U45"/>
    <mergeCell ref="E46:U46"/>
    <mergeCell ref="E47:W47"/>
    <mergeCell ref="A8:A9"/>
    <mergeCell ref="B8:B9"/>
    <mergeCell ref="C8:C9"/>
    <mergeCell ref="D8:D9"/>
  </mergeCells>
  <conditionalFormatting sqref="E35:I35">
    <cfRule type="duplicateValues" dxfId="0" priority="1"/>
  </conditionalFormatting>
  <conditionalFormatting sqref="E10:E34 E36:E38">
    <cfRule type="duplicateValues" dxfId="0" priority="2"/>
  </conditionalFormatting>
  <dataValidations count="1">
    <dataValidation type="list" allowBlank="1" showInputMessage="1" showErrorMessage="1" sqref="N13 N22 N23 N24 N25 N35 N36 N37 N38 N39 N14:N18 N19:N21 N26:N31 N32:N34">
      <formula1>"柴油,汽油,天然气,LPG,电-纯电动公交车,电-燃料电池公交车,混合动力-超级电容公交车,混合动力-插电式混合动力（含增程）式公交车,混合动力-非插电式混合动力公交车,其它"</formula1>
    </dataValidation>
  </dataValidations>
  <pageMargins left="0.75" right="0.75" top="1" bottom="1" header="0.511805555555556" footer="0.511805555555556"/>
  <pageSetup paperSize="9" orientation="portrait"/>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7"/>
  <sheetViews>
    <sheetView workbookViewId="0">
      <selection activeCell="H23" sqref="H23"/>
    </sheetView>
  </sheetViews>
  <sheetFormatPr defaultColWidth="8" defaultRowHeight="12.75"/>
  <cols>
    <col min="1" max="1" width="5" style="1" customWidth="1"/>
    <col min="2" max="2" width="9.625" style="457" customWidth="1"/>
    <col min="3" max="3" width="9.375" style="457" customWidth="1"/>
    <col min="4" max="4" width="9.25" style="457" customWidth="1"/>
    <col min="5" max="5" width="8.75" style="1"/>
    <col min="6" max="6" width="8.75" style="1" customWidth="1"/>
    <col min="7" max="7" width="8.75" style="1"/>
    <col min="8" max="8" width="9.125" style="1" customWidth="1"/>
    <col min="9" max="9" width="8.75" style="1"/>
    <col min="10" max="10" width="10.5" style="1" customWidth="1"/>
    <col min="11" max="11" width="11.875" style="1" customWidth="1"/>
    <col min="12" max="13" width="8.75" style="1"/>
    <col min="14" max="14" width="8.375" style="1" customWidth="1"/>
    <col min="15" max="16" width="9.625" style="1" customWidth="1"/>
    <col min="17" max="18" width="8.75" style="1" customWidth="1"/>
    <col min="19" max="19" width="10.375" style="1" customWidth="1"/>
    <col min="20" max="20" width="10.375" style="262" customWidth="1"/>
    <col min="21" max="21" width="13" style="1" customWidth="1"/>
    <col min="22" max="22" width="7.25" style="1"/>
    <col min="23" max="16384" width="8" style="1"/>
  </cols>
  <sheetData>
    <row r="1" s="1" customFormat="1" ht="20.25" spans="1:23">
      <c r="A1" s="8"/>
      <c r="B1" s="8"/>
      <c r="C1" s="8"/>
      <c r="D1" s="8"/>
      <c r="E1" s="458"/>
      <c r="F1" s="458"/>
      <c r="G1" s="458"/>
      <c r="H1" s="458"/>
      <c r="I1" s="458"/>
      <c r="J1" s="458"/>
      <c r="K1" s="458"/>
      <c r="L1" s="458"/>
      <c r="M1" s="458"/>
      <c r="N1" s="458"/>
      <c r="O1" s="458"/>
      <c r="P1" s="458"/>
      <c r="Q1" s="458"/>
      <c r="R1" s="458"/>
      <c r="S1" s="458"/>
      <c r="T1" s="489"/>
      <c r="U1" s="458"/>
      <c r="V1" s="458"/>
      <c r="W1" s="458"/>
    </row>
    <row r="2" s="1" customFormat="1" ht="22.5" spans="1:23">
      <c r="A2" s="11" t="s">
        <v>0</v>
      </c>
      <c r="B2" s="11"/>
      <c r="C2" s="11"/>
      <c r="D2" s="11"/>
      <c r="E2" s="11"/>
      <c r="F2" s="11"/>
      <c r="G2" s="11"/>
      <c r="H2" s="11"/>
      <c r="I2" s="11"/>
      <c r="J2" s="11"/>
      <c r="K2" s="11"/>
      <c r="L2" s="11"/>
      <c r="M2" s="11"/>
      <c r="N2" s="11"/>
      <c r="O2" s="11"/>
      <c r="P2" s="11"/>
      <c r="Q2" s="11"/>
      <c r="R2" s="11"/>
      <c r="S2" s="11"/>
      <c r="T2" s="490"/>
      <c r="U2" s="11"/>
      <c r="V2" s="11"/>
      <c r="W2" s="11"/>
    </row>
    <row r="3" s="1" customFormat="1" ht="8.45" customHeight="1" spans="2:20">
      <c r="B3" s="457"/>
      <c r="C3" s="457"/>
      <c r="D3" s="457"/>
      <c r="T3" s="262"/>
    </row>
    <row r="4" s="1" customFormat="1" ht="15.75" spans="1:21">
      <c r="A4" s="13" t="s">
        <v>1</v>
      </c>
      <c r="B4" s="13"/>
      <c r="C4" s="13"/>
      <c r="D4" s="13"/>
      <c r="E4" s="1"/>
      <c r="F4" s="1"/>
      <c r="G4" s="15" t="s">
        <v>138</v>
      </c>
      <c r="H4" s="16"/>
      <c r="I4" s="16"/>
      <c r="J4" s="16"/>
      <c r="K4" s="29" t="s">
        <v>3</v>
      </c>
      <c r="L4" s="29"/>
      <c r="M4" s="29"/>
      <c r="N4" s="29"/>
      <c r="O4" s="29"/>
      <c r="P4" s="480" t="s">
        <v>139</v>
      </c>
      <c r="Q4" s="491"/>
      <c r="R4" s="491"/>
      <c r="S4" s="492"/>
      <c r="T4" s="493"/>
      <c r="U4" s="494"/>
    </row>
    <row r="5" s="1" customFormat="1" ht="8.45" customHeight="1" spans="2:20">
      <c r="B5" s="457"/>
      <c r="C5" s="457"/>
      <c r="D5" s="457"/>
      <c r="T5" s="262"/>
    </row>
    <row r="6" s="1" customFormat="1" ht="15.75" spans="1:21">
      <c r="A6" s="13" t="s">
        <v>5</v>
      </c>
      <c r="B6" s="13"/>
      <c r="C6" s="13"/>
      <c r="D6" s="13"/>
      <c r="E6" s="1"/>
      <c r="F6" s="1"/>
      <c r="G6" s="459" t="s">
        <v>140</v>
      </c>
      <c r="H6" s="460"/>
      <c r="I6" s="481"/>
      <c r="J6" s="1"/>
      <c r="K6" s="1"/>
      <c r="L6" s="13" t="s">
        <v>7</v>
      </c>
      <c r="N6" s="482" t="s">
        <v>141</v>
      </c>
      <c r="O6" s="482"/>
      <c r="P6" s="482"/>
      <c r="Q6" s="495"/>
      <c r="R6" s="495"/>
      <c r="S6" s="1"/>
      <c r="T6" s="262"/>
      <c r="U6" s="496">
        <v>44922</v>
      </c>
    </row>
    <row r="7" s="1" customFormat="1" ht="8.45" customHeight="1" spans="2:20">
      <c r="B7" s="457"/>
      <c r="C7" s="457"/>
      <c r="D7" s="457"/>
      <c r="T7" s="262"/>
    </row>
    <row r="8" s="1" customFormat="1" ht="24.95" customHeight="1" spans="1:23">
      <c r="A8" s="461" t="s">
        <v>142</v>
      </c>
      <c r="B8" s="462" t="s">
        <v>143</v>
      </c>
      <c r="C8" s="462" t="s">
        <v>144</v>
      </c>
      <c r="D8" s="462" t="s">
        <v>145</v>
      </c>
      <c r="E8" s="463" t="s">
        <v>146</v>
      </c>
      <c r="F8" s="463"/>
      <c r="G8" s="463"/>
      <c r="H8" s="463"/>
      <c r="I8" s="463"/>
      <c r="J8" s="463"/>
      <c r="K8" s="463"/>
      <c r="L8" s="463"/>
      <c r="M8" s="463"/>
      <c r="N8" s="463"/>
      <c r="O8" s="463"/>
      <c r="P8" s="463"/>
      <c r="Q8" s="463"/>
      <c r="R8" s="463"/>
      <c r="S8" s="497" t="s">
        <v>147</v>
      </c>
      <c r="T8" s="498"/>
      <c r="U8" s="463"/>
      <c r="V8" s="484" t="s">
        <v>16</v>
      </c>
      <c r="W8" s="499"/>
    </row>
    <row r="9" s="1" customFormat="1" ht="40.5" spans="1:23">
      <c r="A9" s="464"/>
      <c r="B9" s="465"/>
      <c r="C9" s="465"/>
      <c r="D9" s="465"/>
      <c r="E9" s="466" t="s">
        <v>148</v>
      </c>
      <c r="F9" s="466" t="s">
        <v>149</v>
      </c>
      <c r="G9" s="467" t="s">
        <v>150</v>
      </c>
      <c r="H9" s="467" t="s">
        <v>151</v>
      </c>
      <c r="I9" s="467" t="s">
        <v>152</v>
      </c>
      <c r="J9" s="467" t="s">
        <v>153</v>
      </c>
      <c r="K9" s="467" t="s">
        <v>154</v>
      </c>
      <c r="L9" s="467" t="s">
        <v>155</v>
      </c>
      <c r="M9" s="467" t="s">
        <v>156</v>
      </c>
      <c r="N9" s="467" t="s">
        <v>157</v>
      </c>
      <c r="O9" s="467" t="s">
        <v>158</v>
      </c>
      <c r="P9" s="467" t="s">
        <v>159</v>
      </c>
      <c r="Q9" s="467" t="s">
        <v>160</v>
      </c>
      <c r="R9" s="467" t="s">
        <v>161</v>
      </c>
      <c r="S9" s="500" t="s">
        <v>32</v>
      </c>
      <c r="T9" s="501"/>
      <c r="U9" s="497" t="s">
        <v>162</v>
      </c>
      <c r="V9" s="499" t="s">
        <v>163</v>
      </c>
      <c r="W9" s="499" t="s">
        <v>164</v>
      </c>
    </row>
    <row r="10" s="7" customFormat="1" ht="13.5" spans="1:23">
      <c r="A10" s="468">
        <v>1</v>
      </c>
      <c r="B10" s="469" t="s">
        <v>36</v>
      </c>
      <c r="C10" s="469" t="s">
        <v>37</v>
      </c>
      <c r="D10" s="469" t="s">
        <v>165</v>
      </c>
      <c r="E10" s="470" t="s">
        <v>166</v>
      </c>
      <c r="F10" s="470" t="s">
        <v>40</v>
      </c>
      <c r="G10" s="471" t="s">
        <v>41</v>
      </c>
      <c r="H10" s="472" t="s">
        <v>167</v>
      </c>
      <c r="I10" s="483" t="s">
        <v>168</v>
      </c>
      <c r="J10" s="483" t="s">
        <v>169</v>
      </c>
      <c r="K10" s="472" t="s">
        <v>170</v>
      </c>
      <c r="L10" s="467">
        <v>5</v>
      </c>
      <c r="M10" s="484">
        <v>6500</v>
      </c>
      <c r="N10" s="471" t="s">
        <v>46</v>
      </c>
      <c r="O10" s="483" t="s">
        <v>47</v>
      </c>
      <c r="P10" s="484" t="s">
        <v>171</v>
      </c>
      <c r="Q10" s="502" t="s">
        <v>49</v>
      </c>
      <c r="R10" s="503">
        <v>35</v>
      </c>
      <c r="S10" s="504">
        <v>305</v>
      </c>
      <c r="T10" s="505">
        <f t="shared" ref="T10:T49" si="0">S10/365*(R10*1.1)</f>
        <v>32.1712328767123</v>
      </c>
      <c r="U10" s="506">
        <v>39623.83</v>
      </c>
      <c r="V10" s="484" t="s">
        <v>50</v>
      </c>
      <c r="W10" s="484" t="s">
        <v>50</v>
      </c>
    </row>
    <row r="11" s="7" customFormat="1" ht="13.5" spans="1:23">
      <c r="A11" s="468">
        <v>2</v>
      </c>
      <c r="B11" s="469" t="s">
        <v>36</v>
      </c>
      <c r="C11" s="469" t="s">
        <v>37</v>
      </c>
      <c r="D11" s="469" t="s">
        <v>165</v>
      </c>
      <c r="E11" s="470" t="s">
        <v>172</v>
      </c>
      <c r="F11" s="470" t="s">
        <v>40</v>
      </c>
      <c r="G11" s="471" t="s">
        <v>41</v>
      </c>
      <c r="H11" s="472" t="s">
        <v>167</v>
      </c>
      <c r="I11" s="483" t="s">
        <v>173</v>
      </c>
      <c r="J11" s="483" t="s">
        <v>174</v>
      </c>
      <c r="K11" s="472" t="s">
        <v>175</v>
      </c>
      <c r="L11" s="484">
        <v>4.1</v>
      </c>
      <c r="M11" s="484">
        <v>3767</v>
      </c>
      <c r="N11" s="471" t="s">
        <v>46</v>
      </c>
      <c r="O11" s="483" t="s">
        <v>47</v>
      </c>
      <c r="P11" s="484" t="s">
        <v>176</v>
      </c>
      <c r="Q11" s="502" t="s">
        <v>49</v>
      </c>
      <c r="R11" s="507">
        <v>30</v>
      </c>
      <c r="S11" s="504">
        <v>307</v>
      </c>
      <c r="T11" s="505">
        <f t="shared" si="0"/>
        <v>27.7561643835616</v>
      </c>
      <c r="U11" s="506">
        <v>46294.15</v>
      </c>
      <c r="V11" s="484" t="s">
        <v>50</v>
      </c>
      <c r="W11" s="484" t="s">
        <v>50</v>
      </c>
    </row>
    <row r="12" s="7" customFormat="1" ht="13.5" spans="1:23">
      <c r="A12" s="468">
        <v>3</v>
      </c>
      <c r="B12" s="469" t="s">
        <v>36</v>
      </c>
      <c r="C12" s="469" t="s">
        <v>37</v>
      </c>
      <c r="D12" s="469" t="s">
        <v>165</v>
      </c>
      <c r="E12" s="470" t="s">
        <v>177</v>
      </c>
      <c r="F12" s="470" t="s">
        <v>40</v>
      </c>
      <c r="G12" s="471" t="s">
        <v>41</v>
      </c>
      <c r="H12" s="472" t="s">
        <v>167</v>
      </c>
      <c r="I12" s="483" t="s">
        <v>173</v>
      </c>
      <c r="J12" s="483" t="s">
        <v>178</v>
      </c>
      <c r="K12" s="472" t="s">
        <v>179</v>
      </c>
      <c r="L12" s="484">
        <v>2.9</v>
      </c>
      <c r="M12" s="484">
        <v>4980</v>
      </c>
      <c r="N12" s="471" t="s">
        <v>46</v>
      </c>
      <c r="O12" s="483" t="s">
        <v>47</v>
      </c>
      <c r="P12" s="484" t="s">
        <v>180</v>
      </c>
      <c r="Q12" s="508" t="s">
        <v>49</v>
      </c>
      <c r="R12" s="503">
        <v>34</v>
      </c>
      <c r="S12" s="504">
        <v>304</v>
      </c>
      <c r="T12" s="505">
        <f t="shared" si="0"/>
        <v>31.1495890410959</v>
      </c>
      <c r="U12" s="506">
        <v>48872.72</v>
      </c>
      <c r="V12" s="484" t="s">
        <v>50</v>
      </c>
      <c r="W12" s="484" t="s">
        <v>50</v>
      </c>
    </row>
    <row r="13" s="7" customFormat="1" ht="13.5" spans="1:23">
      <c r="A13" s="468">
        <v>4</v>
      </c>
      <c r="B13" s="469" t="s">
        <v>36</v>
      </c>
      <c r="C13" s="469" t="s">
        <v>37</v>
      </c>
      <c r="D13" s="469" t="s">
        <v>165</v>
      </c>
      <c r="E13" s="470" t="s">
        <v>181</v>
      </c>
      <c r="F13" s="470" t="s">
        <v>40</v>
      </c>
      <c r="G13" s="471" t="s">
        <v>41</v>
      </c>
      <c r="H13" s="472" t="s">
        <v>167</v>
      </c>
      <c r="I13" s="483" t="s">
        <v>173</v>
      </c>
      <c r="J13" s="483" t="s">
        <v>178</v>
      </c>
      <c r="K13" s="472" t="s">
        <v>182</v>
      </c>
      <c r="L13" s="484">
        <v>2.9</v>
      </c>
      <c r="M13" s="484">
        <v>4980</v>
      </c>
      <c r="N13" s="483" t="s">
        <v>46</v>
      </c>
      <c r="O13" s="483" t="s">
        <v>47</v>
      </c>
      <c r="P13" s="484" t="s">
        <v>180</v>
      </c>
      <c r="Q13" s="508" t="s">
        <v>49</v>
      </c>
      <c r="R13" s="503">
        <v>34</v>
      </c>
      <c r="S13" s="504">
        <v>294</v>
      </c>
      <c r="T13" s="505">
        <f t="shared" si="0"/>
        <v>30.1249315068493</v>
      </c>
      <c r="U13" s="506">
        <v>49517.34</v>
      </c>
      <c r="V13" s="484" t="s">
        <v>50</v>
      </c>
      <c r="W13" s="484" t="s">
        <v>50</v>
      </c>
    </row>
    <row r="14" s="7" customFormat="1" ht="13.5" spans="1:23">
      <c r="A14" s="468">
        <v>5</v>
      </c>
      <c r="B14" s="469" t="s">
        <v>36</v>
      </c>
      <c r="C14" s="469" t="s">
        <v>37</v>
      </c>
      <c r="D14" s="469" t="s">
        <v>165</v>
      </c>
      <c r="E14" s="470" t="s">
        <v>183</v>
      </c>
      <c r="F14" s="470" t="s">
        <v>40</v>
      </c>
      <c r="G14" s="471" t="s">
        <v>41</v>
      </c>
      <c r="H14" s="472" t="s">
        <v>167</v>
      </c>
      <c r="I14" s="483" t="s">
        <v>173</v>
      </c>
      <c r="J14" s="483" t="s">
        <v>184</v>
      </c>
      <c r="K14" s="472" t="s">
        <v>185</v>
      </c>
      <c r="L14" s="484">
        <v>5.9</v>
      </c>
      <c r="M14" s="484">
        <v>2982</v>
      </c>
      <c r="N14" s="483" t="s">
        <v>46</v>
      </c>
      <c r="O14" s="483" t="s">
        <v>47</v>
      </c>
      <c r="P14" s="484" t="s">
        <v>186</v>
      </c>
      <c r="Q14" s="508" t="s">
        <v>49</v>
      </c>
      <c r="R14" s="507">
        <v>19</v>
      </c>
      <c r="S14" s="504">
        <v>309</v>
      </c>
      <c r="T14" s="505">
        <f t="shared" si="0"/>
        <v>17.6934246575342</v>
      </c>
      <c r="U14" s="506">
        <v>46839.43</v>
      </c>
      <c r="V14" s="484" t="s">
        <v>50</v>
      </c>
      <c r="W14" s="484" t="s">
        <v>50</v>
      </c>
    </row>
    <row r="15" s="7" customFormat="1" ht="13.5" spans="1:23">
      <c r="A15" s="468">
        <v>6</v>
      </c>
      <c r="B15" s="469" t="s">
        <v>36</v>
      </c>
      <c r="C15" s="469" t="s">
        <v>37</v>
      </c>
      <c r="D15" s="469" t="s">
        <v>165</v>
      </c>
      <c r="E15" s="470" t="s">
        <v>187</v>
      </c>
      <c r="F15" s="470" t="s">
        <v>40</v>
      </c>
      <c r="G15" s="471" t="s">
        <v>41</v>
      </c>
      <c r="H15" s="472" t="s">
        <v>167</v>
      </c>
      <c r="I15" s="483" t="s">
        <v>173</v>
      </c>
      <c r="J15" s="483" t="s">
        <v>174</v>
      </c>
      <c r="K15" s="472" t="s">
        <v>188</v>
      </c>
      <c r="L15" s="484">
        <v>4.5</v>
      </c>
      <c r="M15" s="484">
        <v>3767</v>
      </c>
      <c r="N15" s="483" t="s">
        <v>46</v>
      </c>
      <c r="O15" s="483" t="s">
        <v>47</v>
      </c>
      <c r="P15" s="484" t="s">
        <v>176</v>
      </c>
      <c r="Q15" s="508" t="s">
        <v>49</v>
      </c>
      <c r="R15" s="507">
        <v>30</v>
      </c>
      <c r="S15" s="504">
        <v>311</v>
      </c>
      <c r="T15" s="505">
        <f t="shared" si="0"/>
        <v>28.1178082191781</v>
      </c>
      <c r="U15" s="506">
        <v>46628.67</v>
      </c>
      <c r="V15" s="484" t="s">
        <v>50</v>
      </c>
      <c r="W15" s="484" t="s">
        <v>50</v>
      </c>
    </row>
    <row r="16" s="7" customFormat="1" ht="13.5" spans="1:23">
      <c r="A16" s="468">
        <v>7</v>
      </c>
      <c r="B16" s="469" t="s">
        <v>36</v>
      </c>
      <c r="C16" s="469" t="s">
        <v>37</v>
      </c>
      <c r="D16" s="469" t="s">
        <v>165</v>
      </c>
      <c r="E16" s="470" t="s">
        <v>189</v>
      </c>
      <c r="F16" s="470" t="s">
        <v>40</v>
      </c>
      <c r="G16" s="471" t="s">
        <v>41</v>
      </c>
      <c r="H16" s="472" t="s">
        <v>167</v>
      </c>
      <c r="I16" s="483" t="s">
        <v>173</v>
      </c>
      <c r="J16" s="483" t="s">
        <v>190</v>
      </c>
      <c r="K16" s="472" t="s">
        <v>191</v>
      </c>
      <c r="L16" s="484">
        <v>7.8</v>
      </c>
      <c r="M16" s="484">
        <v>5202</v>
      </c>
      <c r="N16" s="483" t="s">
        <v>46</v>
      </c>
      <c r="O16" s="483" t="s">
        <v>47</v>
      </c>
      <c r="P16" s="484" t="s">
        <v>171</v>
      </c>
      <c r="Q16" s="508" t="s">
        <v>49</v>
      </c>
      <c r="R16" s="507">
        <v>33</v>
      </c>
      <c r="S16" s="504">
        <v>247</v>
      </c>
      <c r="T16" s="505">
        <f t="shared" si="0"/>
        <v>24.5646575342466</v>
      </c>
      <c r="U16" s="506">
        <v>43500.86</v>
      </c>
      <c r="V16" s="484" t="s">
        <v>50</v>
      </c>
      <c r="W16" s="484" t="s">
        <v>50</v>
      </c>
    </row>
    <row r="17" s="7" customFormat="1" ht="13.5" spans="1:23">
      <c r="A17" s="468">
        <v>8</v>
      </c>
      <c r="B17" s="469" t="s">
        <v>36</v>
      </c>
      <c r="C17" s="469" t="s">
        <v>37</v>
      </c>
      <c r="D17" s="469" t="s">
        <v>165</v>
      </c>
      <c r="E17" s="470" t="s">
        <v>192</v>
      </c>
      <c r="F17" s="470" t="s">
        <v>40</v>
      </c>
      <c r="G17" s="471" t="s">
        <v>41</v>
      </c>
      <c r="H17" s="472" t="s">
        <v>167</v>
      </c>
      <c r="I17" s="483" t="s">
        <v>173</v>
      </c>
      <c r="J17" s="483" t="s">
        <v>184</v>
      </c>
      <c r="K17" s="472" t="s">
        <v>193</v>
      </c>
      <c r="L17" s="484">
        <v>5.9</v>
      </c>
      <c r="M17" s="484">
        <v>2982</v>
      </c>
      <c r="N17" s="483" t="s">
        <v>46</v>
      </c>
      <c r="O17" s="483" t="s">
        <v>47</v>
      </c>
      <c r="P17" s="484" t="s">
        <v>194</v>
      </c>
      <c r="Q17" s="508" t="s">
        <v>49</v>
      </c>
      <c r="R17" s="507">
        <v>19</v>
      </c>
      <c r="S17" s="504">
        <v>307</v>
      </c>
      <c r="T17" s="505">
        <f t="shared" si="0"/>
        <v>17.578904109589</v>
      </c>
      <c r="U17" s="506">
        <v>47616.37</v>
      </c>
      <c r="V17" s="484" t="s">
        <v>50</v>
      </c>
      <c r="W17" s="484" t="s">
        <v>50</v>
      </c>
    </row>
    <row r="18" s="7" customFormat="1" ht="13.5" spans="1:23">
      <c r="A18" s="468">
        <v>9</v>
      </c>
      <c r="B18" s="469" t="s">
        <v>36</v>
      </c>
      <c r="C18" s="469" t="s">
        <v>37</v>
      </c>
      <c r="D18" s="469" t="s">
        <v>165</v>
      </c>
      <c r="E18" s="470" t="s">
        <v>195</v>
      </c>
      <c r="F18" s="470" t="s">
        <v>40</v>
      </c>
      <c r="G18" s="471" t="s">
        <v>41</v>
      </c>
      <c r="H18" s="472" t="s">
        <v>167</v>
      </c>
      <c r="I18" s="483" t="s">
        <v>173</v>
      </c>
      <c r="J18" s="483" t="s">
        <v>174</v>
      </c>
      <c r="K18" s="472" t="s">
        <v>196</v>
      </c>
      <c r="L18" s="484">
        <v>4.9</v>
      </c>
      <c r="M18" s="484">
        <v>3767</v>
      </c>
      <c r="N18" s="483" t="s">
        <v>46</v>
      </c>
      <c r="O18" s="483" t="s">
        <v>47</v>
      </c>
      <c r="P18" s="484" t="s">
        <v>197</v>
      </c>
      <c r="Q18" s="483" t="s">
        <v>49</v>
      </c>
      <c r="R18" s="507">
        <v>30</v>
      </c>
      <c r="S18" s="504">
        <v>294</v>
      </c>
      <c r="T18" s="505">
        <f t="shared" si="0"/>
        <v>26.5808219178082</v>
      </c>
      <c r="U18" s="506">
        <v>42316.39</v>
      </c>
      <c r="V18" s="484" t="s">
        <v>50</v>
      </c>
      <c r="W18" s="484" t="s">
        <v>50</v>
      </c>
    </row>
    <row r="19" s="7" customFormat="1" ht="13.5" spans="1:23">
      <c r="A19" s="468">
        <v>10</v>
      </c>
      <c r="B19" s="469" t="s">
        <v>36</v>
      </c>
      <c r="C19" s="469" t="s">
        <v>37</v>
      </c>
      <c r="D19" s="469" t="s">
        <v>165</v>
      </c>
      <c r="E19" s="470" t="s">
        <v>198</v>
      </c>
      <c r="F19" s="470" t="s">
        <v>40</v>
      </c>
      <c r="G19" s="471" t="s">
        <v>41</v>
      </c>
      <c r="H19" s="472" t="s">
        <v>167</v>
      </c>
      <c r="I19" s="483" t="s">
        <v>173</v>
      </c>
      <c r="J19" s="483" t="s">
        <v>199</v>
      </c>
      <c r="K19" s="472" t="s">
        <v>200</v>
      </c>
      <c r="L19" s="485">
        <v>6</v>
      </c>
      <c r="M19" s="486" t="s">
        <v>201</v>
      </c>
      <c r="N19" s="483" t="s">
        <v>46</v>
      </c>
      <c r="O19" s="483" t="s">
        <v>47</v>
      </c>
      <c r="P19" s="484" t="s">
        <v>202</v>
      </c>
      <c r="Q19" s="508" t="s">
        <v>49</v>
      </c>
      <c r="R19" s="507">
        <v>39</v>
      </c>
      <c r="S19" s="504">
        <v>310</v>
      </c>
      <c r="T19" s="505">
        <f t="shared" si="0"/>
        <v>36.4356164383562</v>
      </c>
      <c r="U19" s="506">
        <v>51059.97</v>
      </c>
      <c r="V19" s="484" t="s">
        <v>50</v>
      </c>
      <c r="W19" s="484" t="s">
        <v>50</v>
      </c>
    </row>
    <row r="20" s="7" customFormat="1" ht="13.5" spans="1:23">
      <c r="A20" s="468">
        <v>11</v>
      </c>
      <c r="B20" s="469" t="s">
        <v>36</v>
      </c>
      <c r="C20" s="469" t="s">
        <v>37</v>
      </c>
      <c r="D20" s="469" t="s">
        <v>165</v>
      </c>
      <c r="E20" s="470" t="s">
        <v>203</v>
      </c>
      <c r="F20" s="470" t="s">
        <v>40</v>
      </c>
      <c r="G20" s="471" t="s">
        <v>41</v>
      </c>
      <c r="H20" s="472" t="s">
        <v>167</v>
      </c>
      <c r="I20" s="483" t="s">
        <v>173</v>
      </c>
      <c r="J20" s="483" t="s">
        <v>204</v>
      </c>
      <c r="K20" s="472" t="s">
        <v>205</v>
      </c>
      <c r="L20" s="485">
        <v>5.1</v>
      </c>
      <c r="M20" s="484">
        <v>5202</v>
      </c>
      <c r="N20" s="483" t="s">
        <v>46</v>
      </c>
      <c r="O20" s="483" t="s">
        <v>47</v>
      </c>
      <c r="P20" s="484" t="s">
        <v>206</v>
      </c>
      <c r="Q20" s="508" t="s">
        <v>49</v>
      </c>
      <c r="R20" s="507">
        <v>33</v>
      </c>
      <c r="S20" s="504">
        <v>316</v>
      </c>
      <c r="T20" s="505">
        <f t="shared" si="0"/>
        <v>31.4268493150685</v>
      </c>
      <c r="U20" s="506">
        <v>52527.5</v>
      </c>
      <c r="V20" s="484" t="s">
        <v>50</v>
      </c>
      <c r="W20" s="484" t="s">
        <v>50</v>
      </c>
    </row>
    <row r="21" s="7" customFormat="1" ht="13.5" spans="1:23">
      <c r="A21" s="468">
        <v>12</v>
      </c>
      <c r="B21" s="469" t="s">
        <v>36</v>
      </c>
      <c r="C21" s="469" t="s">
        <v>37</v>
      </c>
      <c r="D21" s="469" t="s">
        <v>165</v>
      </c>
      <c r="E21" s="470" t="s">
        <v>207</v>
      </c>
      <c r="F21" s="470" t="s">
        <v>40</v>
      </c>
      <c r="G21" s="471" t="s">
        <v>41</v>
      </c>
      <c r="H21" s="472" t="s">
        <v>167</v>
      </c>
      <c r="I21" s="483" t="s">
        <v>173</v>
      </c>
      <c r="J21" s="483" t="s">
        <v>184</v>
      </c>
      <c r="K21" s="472" t="s">
        <v>208</v>
      </c>
      <c r="L21" s="484">
        <v>6</v>
      </c>
      <c r="M21" s="484">
        <v>2982</v>
      </c>
      <c r="N21" s="483" t="s">
        <v>46</v>
      </c>
      <c r="O21" s="483" t="s">
        <v>47</v>
      </c>
      <c r="P21" s="484" t="s">
        <v>194</v>
      </c>
      <c r="Q21" s="508" t="s">
        <v>49</v>
      </c>
      <c r="R21" s="507">
        <v>19</v>
      </c>
      <c r="S21" s="504">
        <v>307</v>
      </c>
      <c r="T21" s="505">
        <f t="shared" si="0"/>
        <v>17.578904109589</v>
      </c>
      <c r="U21" s="506">
        <v>49121.74</v>
      </c>
      <c r="V21" s="484" t="s">
        <v>50</v>
      </c>
      <c r="W21" s="484" t="s">
        <v>50</v>
      </c>
    </row>
    <row r="22" s="7" customFormat="1" ht="13.5" spans="1:23">
      <c r="A22" s="468">
        <v>13</v>
      </c>
      <c r="B22" s="469" t="s">
        <v>36</v>
      </c>
      <c r="C22" s="469" t="s">
        <v>37</v>
      </c>
      <c r="D22" s="469" t="s">
        <v>165</v>
      </c>
      <c r="E22" s="470" t="s">
        <v>209</v>
      </c>
      <c r="F22" s="470" t="s">
        <v>40</v>
      </c>
      <c r="G22" s="471" t="s">
        <v>41</v>
      </c>
      <c r="H22" s="472" t="s">
        <v>167</v>
      </c>
      <c r="I22" s="483" t="s">
        <v>173</v>
      </c>
      <c r="J22" s="483" t="s">
        <v>210</v>
      </c>
      <c r="K22" s="472" t="s">
        <v>211</v>
      </c>
      <c r="L22" s="484">
        <v>3.2</v>
      </c>
      <c r="M22" s="484">
        <v>2982</v>
      </c>
      <c r="N22" s="483" t="s">
        <v>46</v>
      </c>
      <c r="O22" s="483" t="s">
        <v>47</v>
      </c>
      <c r="P22" s="484" t="s">
        <v>176</v>
      </c>
      <c r="Q22" s="508" t="s">
        <v>49</v>
      </c>
      <c r="R22" s="507">
        <v>19</v>
      </c>
      <c r="S22" s="504">
        <v>308</v>
      </c>
      <c r="T22" s="505">
        <f t="shared" si="0"/>
        <v>17.6361643835616</v>
      </c>
      <c r="U22" s="506">
        <v>52977.69</v>
      </c>
      <c r="V22" s="484" t="s">
        <v>50</v>
      </c>
      <c r="W22" s="484" t="s">
        <v>50</v>
      </c>
    </row>
    <row r="23" s="7" customFormat="1" ht="13.5" spans="1:23">
      <c r="A23" s="468">
        <v>14</v>
      </c>
      <c r="B23" s="469" t="s">
        <v>36</v>
      </c>
      <c r="C23" s="469" t="s">
        <v>37</v>
      </c>
      <c r="D23" s="469" t="s">
        <v>165</v>
      </c>
      <c r="E23" s="470" t="s">
        <v>212</v>
      </c>
      <c r="F23" s="470" t="s">
        <v>40</v>
      </c>
      <c r="G23" s="471" t="s">
        <v>41</v>
      </c>
      <c r="H23" s="472" t="s">
        <v>167</v>
      </c>
      <c r="I23" s="483" t="s">
        <v>173</v>
      </c>
      <c r="J23" s="483" t="s">
        <v>190</v>
      </c>
      <c r="K23" s="472" t="s">
        <v>213</v>
      </c>
      <c r="L23" s="484">
        <v>7.8</v>
      </c>
      <c r="M23" s="484">
        <v>5202</v>
      </c>
      <c r="N23" s="483" t="s">
        <v>46</v>
      </c>
      <c r="O23" s="483" t="s">
        <v>47</v>
      </c>
      <c r="P23" s="484" t="s">
        <v>171</v>
      </c>
      <c r="Q23" s="508" t="s">
        <v>49</v>
      </c>
      <c r="R23" s="507">
        <v>33</v>
      </c>
      <c r="S23" s="504">
        <v>234</v>
      </c>
      <c r="T23" s="505">
        <f t="shared" si="0"/>
        <v>23.2717808219178</v>
      </c>
      <c r="U23" s="506">
        <v>41600.39</v>
      </c>
      <c r="V23" s="484" t="s">
        <v>50</v>
      </c>
      <c r="W23" s="484" t="s">
        <v>50</v>
      </c>
    </row>
    <row r="24" s="7" customFormat="1" ht="13.5" spans="1:23">
      <c r="A24" s="468">
        <v>15</v>
      </c>
      <c r="B24" s="469" t="s">
        <v>36</v>
      </c>
      <c r="C24" s="469" t="s">
        <v>37</v>
      </c>
      <c r="D24" s="469" t="s">
        <v>165</v>
      </c>
      <c r="E24" s="470" t="s">
        <v>214</v>
      </c>
      <c r="F24" s="470" t="s">
        <v>40</v>
      </c>
      <c r="G24" s="471" t="s">
        <v>41</v>
      </c>
      <c r="H24" s="472" t="s">
        <v>167</v>
      </c>
      <c r="I24" s="483" t="s">
        <v>173</v>
      </c>
      <c r="J24" s="483" t="s">
        <v>210</v>
      </c>
      <c r="K24" s="472" t="s">
        <v>215</v>
      </c>
      <c r="L24" s="484">
        <v>4</v>
      </c>
      <c r="M24" s="484">
        <v>2982</v>
      </c>
      <c r="N24" s="483" t="s">
        <v>46</v>
      </c>
      <c r="O24" s="483" t="s">
        <v>47</v>
      </c>
      <c r="P24" s="484" t="s">
        <v>216</v>
      </c>
      <c r="Q24" s="508" t="s">
        <v>49</v>
      </c>
      <c r="R24" s="507">
        <v>19</v>
      </c>
      <c r="S24" s="504">
        <v>307</v>
      </c>
      <c r="T24" s="505">
        <f t="shared" si="0"/>
        <v>17.578904109589</v>
      </c>
      <c r="U24" s="506">
        <v>62497.38</v>
      </c>
      <c r="V24" s="484" t="s">
        <v>50</v>
      </c>
      <c r="W24" s="484" t="s">
        <v>50</v>
      </c>
    </row>
    <row r="25" s="7" customFormat="1" ht="13.5" spans="1:23">
      <c r="A25" s="468">
        <v>16</v>
      </c>
      <c r="B25" s="469" t="s">
        <v>36</v>
      </c>
      <c r="C25" s="469" t="s">
        <v>37</v>
      </c>
      <c r="D25" s="469" t="s">
        <v>165</v>
      </c>
      <c r="E25" s="470" t="s">
        <v>217</v>
      </c>
      <c r="F25" s="470" t="s">
        <v>40</v>
      </c>
      <c r="G25" s="471" t="s">
        <v>41</v>
      </c>
      <c r="H25" s="472" t="s">
        <v>167</v>
      </c>
      <c r="I25" s="483" t="s">
        <v>218</v>
      </c>
      <c r="J25" s="483" t="s">
        <v>219</v>
      </c>
      <c r="K25" s="472" t="s">
        <v>220</v>
      </c>
      <c r="L25" s="485">
        <v>4</v>
      </c>
      <c r="M25" s="486" t="s">
        <v>221</v>
      </c>
      <c r="N25" s="483" t="s">
        <v>46</v>
      </c>
      <c r="O25" s="483" t="s">
        <v>47</v>
      </c>
      <c r="P25" s="484" t="s">
        <v>222</v>
      </c>
      <c r="Q25" s="508" t="s">
        <v>49</v>
      </c>
      <c r="R25" s="507">
        <v>19</v>
      </c>
      <c r="S25" s="504">
        <v>305</v>
      </c>
      <c r="T25" s="505">
        <f t="shared" si="0"/>
        <v>17.4643835616438</v>
      </c>
      <c r="U25" s="506">
        <v>40955.62</v>
      </c>
      <c r="V25" s="484" t="s">
        <v>50</v>
      </c>
      <c r="W25" s="484" t="s">
        <v>50</v>
      </c>
    </row>
    <row r="26" s="7" customFormat="1" ht="13.5" spans="1:23">
      <c r="A26" s="468">
        <v>17</v>
      </c>
      <c r="B26" s="469" t="s">
        <v>36</v>
      </c>
      <c r="C26" s="469" t="s">
        <v>37</v>
      </c>
      <c r="D26" s="469" t="s">
        <v>165</v>
      </c>
      <c r="E26" s="470" t="s">
        <v>223</v>
      </c>
      <c r="F26" s="470" t="s">
        <v>40</v>
      </c>
      <c r="G26" s="471" t="s">
        <v>41</v>
      </c>
      <c r="H26" s="472" t="s">
        <v>167</v>
      </c>
      <c r="I26" s="483" t="s">
        <v>173</v>
      </c>
      <c r="J26" s="483" t="s">
        <v>174</v>
      </c>
      <c r="K26" s="472" t="s">
        <v>224</v>
      </c>
      <c r="L26" s="485">
        <v>5</v>
      </c>
      <c r="M26" s="484">
        <v>3767</v>
      </c>
      <c r="N26" s="483" t="s">
        <v>46</v>
      </c>
      <c r="O26" s="483" t="s">
        <v>47</v>
      </c>
      <c r="P26" s="484" t="s">
        <v>176</v>
      </c>
      <c r="Q26" s="508" t="s">
        <v>49</v>
      </c>
      <c r="R26" s="507">
        <v>30</v>
      </c>
      <c r="S26" s="504">
        <v>311</v>
      </c>
      <c r="T26" s="505">
        <f t="shared" si="0"/>
        <v>28.1178082191781</v>
      </c>
      <c r="U26" s="506">
        <v>47274.53</v>
      </c>
      <c r="V26" s="484" t="s">
        <v>50</v>
      </c>
      <c r="W26" s="484" t="s">
        <v>50</v>
      </c>
    </row>
    <row r="27" s="7" customFormat="1" ht="13.5" spans="1:23">
      <c r="A27" s="468">
        <v>18</v>
      </c>
      <c r="B27" s="469" t="s">
        <v>36</v>
      </c>
      <c r="C27" s="469" t="s">
        <v>37</v>
      </c>
      <c r="D27" s="469" t="s">
        <v>165</v>
      </c>
      <c r="E27" s="470" t="s">
        <v>225</v>
      </c>
      <c r="F27" s="470" t="s">
        <v>40</v>
      </c>
      <c r="G27" s="471" t="s">
        <v>41</v>
      </c>
      <c r="H27" s="472" t="s">
        <v>167</v>
      </c>
      <c r="I27" s="483" t="s">
        <v>226</v>
      </c>
      <c r="J27" s="483" t="s">
        <v>227</v>
      </c>
      <c r="K27" s="472" t="s">
        <v>228</v>
      </c>
      <c r="L27" s="486" t="s">
        <v>229</v>
      </c>
      <c r="M27" s="486">
        <v>2776</v>
      </c>
      <c r="N27" s="483" t="s">
        <v>46</v>
      </c>
      <c r="O27" s="483" t="s">
        <v>47</v>
      </c>
      <c r="P27" s="484" t="s">
        <v>230</v>
      </c>
      <c r="Q27" s="508" t="s">
        <v>49</v>
      </c>
      <c r="R27" s="507">
        <v>24</v>
      </c>
      <c r="S27" s="504">
        <v>78</v>
      </c>
      <c r="T27" s="505">
        <f t="shared" si="0"/>
        <v>5.64164383561644</v>
      </c>
      <c r="U27" s="506">
        <v>13070.98</v>
      </c>
      <c r="V27" s="484" t="s">
        <v>50</v>
      </c>
      <c r="W27" s="484" t="s">
        <v>50</v>
      </c>
    </row>
    <row r="28" s="7" customFormat="1" ht="13.5" spans="1:23">
      <c r="A28" s="468">
        <v>19</v>
      </c>
      <c r="B28" s="469" t="s">
        <v>36</v>
      </c>
      <c r="C28" s="469" t="s">
        <v>37</v>
      </c>
      <c r="D28" s="469" t="s">
        <v>165</v>
      </c>
      <c r="E28" s="470" t="s">
        <v>231</v>
      </c>
      <c r="F28" s="470" t="s">
        <v>40</v>
      </c>
      <c r="G28" s="471" t="s">
        <v>41</v>
      </c>
      <c r="H28" s="472" t="s">
        <v>167</v>
      </c>
      <c r="I28" s="483" t="s">
        <v>173</v>
      </c>
      <c r="J28" s="483" t="s">
        <v>174</v>
      </c>
      <c r="K28" s="472" t="s">
        <v>232</v>
      </c>
      <c r="L28" s="485">
        <v>4.9</v>
      </c>
      <c r="M28" s="484">
        <v>3767</v>
      </c>
      <c r="N28" s="483" t="s">
        <v>46</v>
      </c>
      <c r="O28" s="483" t="s">
        <v>47</v>
      </c>
      <c r="P28" s="484" t="s">
        <v>197</v>
      </c>
      <c r="Q28" s="509" t="s">
        <v>49</v>
      </c>
      <c r="R28" s="507">
        <v>30</v>
      </c>
      <c r="S28" s="504">
        <v>305</v>
      </c>
      <c r="T28" s="505">
        <f t="shared" si="0"/>
        <v>27.5753424657534</v>
      </c>
      <c r="U28" s="506">
        <v>46405.24</v>
      </c>
      <c r="V28" s="484" t="s">
        <v>50</v>
      </c>
      <c r="W28" s="484" t="s">
        <v>50</v>
      </c>
    </row>
    <row r="29" s="7" customFormat="1" ht="13.5" spans="1:23">
      <c r="A29" s="468">
        <v>20</v>
      </c>
      <c r="B29" s="469" t="s">
        <v>36</v>
      </c>
      <c r="C29" s="469" t="s">
        <v>37</v>
      </c>
      <c r="D29" s="469" t="s">
        <v>165</v>
      </c>
      <c r="E29" s="470" t="s">
        <v>233</v>
      </c>
      <c r="F29" s="470" t="s">
        <v>40</v>
      </c>
      <c r="G29" s="471" t="s">
        <v>41</v>
      </c>
      <c r="H29" s="472" t="s">
        <v>167</v>
      </c>
      <c r="I29" s="483" t="s">
        <v>173</v>
      </c>
      <c r="J29" s="483" t="s">
        <v>210</v>
      </c>
      <c r="K29" s="472" t="s">
        <v>234</v>
      </c>
      <c r="L29" s="484">
        <v>3.2</v>
      </c>
      <c r="M29" s="484">
        <v>2982</v>
      </c>
      <c r="N29" s="483" t="s">
        <v>46</v>
      </c>
      <c r="O29" s="483" t="s">
        <v>47</v>
      </c>
      <c r="P29" s="484" t="s">
        <v>176</v>
      </c>
      <c r="Q29" s="508" t="s">
        <v>49</v>
      </c>
      <c r="R29" s="507">
        <v>19</v>
      </c>
      <c r="S29" s="504">
        <v>310</v>
      </c>
      <c r="T29" s="505">
        <f t="shared" si="0"/>
        <v>17.7506849315069</v>
      </c>
      <c r="U29" s="506">
        <v>54051.52</v>
      </c>
      <c r="V29" s="484" t="s">
        <v>50</v>
      </c>
      <c r="W29" s="484" t="s">
        <v>50</v>
      </c>
    </row>
    <row r="30" s="7" customFormat="1" ht="13.5" spans="1:23">
      <c r="A30" s="468">
        <v>21</v>
      </c>
      <c r="B30" s="469" t="s">
        <v>36</v>
      </c>
      <c r="C30" s="469" t="s">
        <v>37</v>
      </c>
      <c r="D30" s="469" t="s">
        <v>165</v>
      </c>
      <c r="E30" s="470" t="s">
        <v>235</v>
      </c>
      <c r="F30" s="470" t="s">
        <v>40</v>
      </c>
      <c r="G30" s="471" t="s">
        <v>41</v>
      </c>
      <c r="H30" s="472" t="s">
        <v>167</v>
      </c>
      <c r="I30" s="483" t="s">
        <v>173</v>
      </c>
      <c r="J30" s="483" t="s">
        <v>236</v>
      </c>
      <c r="K30" s="472" t="s">
        <v>237</v>
      </c>
      <c r="L30" s="484">
        <v>2.5</v>
      </c>
      <c r="M30" s="484">
        <v>7520</v>
      </c>
      <c r="N30" s="483" t="s">
        <v>46</v>
      </c>
      <c r="O30" s="483" t="s">
        <v>47</v>
      </c>
      <c r="P30" s="484" t="s">
        <v>238</v>
      </c>
      <c r="Q30" s="508" t="s">
        <v>49</v>
      </c>
      <c r="R30" s="503">
        <v>38</v>
      </c>
      <c r="S30" s="504">
        <v>303</v>
      </c>
      <c r="T30" s="505">
        <f t="shared" si="0"/>
        <v>34.6997260273973</v>
      </c>
      <c r="U30" s="506">
        <v>49144.97</v>
      </c>
      <c r="V30" s="484" t="s">
        <v>50</v>
      </c>
      <c r="W30" s="484" t="s">
        <v>50</v>
      </c>
    </row>
    <row r="31" s="7" customFormat="1" ht="13.5" spans="1:23">
      <c r="A31" s="468">
        <v>22</v>
      </c>
      <c r="B31" s="469" t="s">
        <v>36</v>
      </c>
      <c r="C31" s="469" t="s">
        <v>37</v>
      </c>
      <c r="D31" s="469" t="s">
        <v>165</v>
      </c>
      <c r="E31" s="470" t="s">
        <v>239</v>
      </c>
      <c r="F31" s="470" t="s">
        <v>40</v>
      </c>
      <c r="G31" s="471" t="s">
        <v>41</v>
      </c>
      <c r="H31" s="472" t="s">
        <v>167</v>
      </c>
      <c r="I31" s="483" t="s">
        <v>173</v>
      </c>
      <c r="J31" s="483" t="s">
        <v>190</v>
      </c>
      <c r="K31" s="472" t="s">
        <v>240</v>
      </c>
      <c r="L31" s="484">
        <v>7.8</v>
      </c>
      <c r="M31" s="484">
        <v>5202</v>
      </c>
      <c r="N31" s="483" t="s">
        <v>46</v>
      </c>
      <c r="O31" s="483" t="s">
        <v>47</v>
      </c>
      <c r="P31" s="484" t="s">
        <v>171</v>
      </c>
      <c r="Q31" s="508" t="s">
        <v>49</v>
      </c>
      <c r="R31" s="507">
        <v>33</v>
      </c>
      <c r="S31" s="504">
        <v>243</v>
      </c>
      <c r="T31" s="505">
        <f t="shared" si="0"/>
        <v>24.1668493150685</v>
      </c>
      <c r="U31" s="506">
        <v>43306.97</v>
      </c>
      <c r="V31" s="484" t="s">
        <v>50</v>
      </c>
      <c r="W31" s="484" t="s">
        <v>50</v>
      </c>
    </row>
    <row r="32" s="7" customFormat="1" ht="13.5" spans="1:23">
      <c r="A32" s="468">
        <v>23</v>
      </c>
      <c r="B32" s="469" t="s">
        <v>36</v>
      </c>
      <c r="C32" s="469" t="s">
        <v>37</v>
      </c>
      <c r="D32" s="469" t="s">
        <v>165</v>
      </c>
      <c r="E32" s="470" t="s">
        <v>241</v>
      </c>
      <c r="F32" s="470" t="s">
        <v>40</v>
      </c>
      <c r="G32" s="471" t="s">
        <v>41</v>
      </c>
      <c r="H32" s="472" t="s">
        <v>167</v>
      </c>
      <c r="I32" s="483" t="s">
        <v>173</v>
      </c>
      <c r="J32" s="483" t="s">
        <v>190</v>
      </c>
      <c r="K32" s="472" t="s">
        <v>242</v>
      </c>
      <c r="L32" s="484">
        <v>7.8</v>
      </c>
      <c r="M32" s="484">
        <v>5202</v>
      </c>
      <c r="N32" s="483" t="s">
        <v>46</v>
      </c>
      <c r="O32" s="483" t="s">
        <v>47</v>
      </c>
      <c r="P32" s="484" t="s">
        <v>171</v>
      </c>
      <c r="Q32" s="508" t="s">
        <v>49</v>
      </c>
      <c r="R32" s="507">
        <v>33</v>
      </c>
      <c r="S32" s="504">
        <v>238</v>
      </c>
      <c r="T32" s="505">
        <f t="shared" si="0"/>
        <v>23.6695890410959</v>
      </c>
      <c r="U32" s="506">
        <v>43290.89</v>
      </c>
      <c r="V32" s="484" t="s">
        <v>50</v>
      </c>
      <c r="W32" s="484" t="s">
        <v>50</v>
      </c>
    </row>
    <row r="33" s="7" customFormat="1" ht="13.5" spans="1:23">
      <c r="A33" s="468">
        <v>24</v>
      </c>
      <c r="B33" s="469" t="s">
        <v>36</v>
      </c>
      <c r="C33" s="469" t="s">
        <v>37</v>
      </c>
      <c r="D33" s="469" t="s">
        <v>165</v>
      </c>
      <c r="E33" s="470" t="s">
        <v>243</v>
      </c>
      <c r="F33" s="470" t="s">
        <v>40</v>
      </c>
      <c r="G33" s="471" t="s">
        <v>41</v>
      </c>
      <c r="H33" s="472" t="s">
        <v>167</v>
      </c>
      <c r="I33" s="483" t="s">
        <v>173</v>
      </c>
      <c r="J33" s="483" t="s">
        <v>244</v>
      </c>
      <c r="K33" s="472" t="s">
        <v>245</v>
      </c>
      <c r="L33" s="484">
        <v>4.1</v>
      </c>
      <c r="M33" s="484">
        <v>4088</v>
      </c>
      <c r="N33" s="483" t="s">
        <v>46</v>
      </c>
      <c r="O33" s="483" t="s">
        <v>47</v>
      </c>
      <c r="P33" s="484" t="s">
        <v>246</v>
      </c>
      <c r="Q33" s="508" t="s">
        <v>49</v>
      </c>
      <c r="R33" s="507">
        <v>30</v>
      </c>
      <c r="S33" s="504">
        <v>290</v>
      </c>
      <c r="T33" s="505">
        <f t="shared" si="0"/>
        <v>26.2191780821918</v>
      </c>
      <c r="U33" s="506">
        <v>59240.83</v>
      </c>
      <c r="V33" s="484" t="s">
        <v>50</v>
      </c>
      <c r="W33" s="484" t="s">
        <v>50</v>
      </c>
    </row>
    <row r="34" s="7" customFormat="1" ht="13.5" spans="1:23">
      <c r="A34" s="468">
        <v>25</v>
      </c>
      <c r="B34" s="469" t="s">
        <v>36</v>
      </c>
      <c r="C34" s="469" t="s">
        <v>37</v>
      </c>
      <c r="D34" s="469" t="s">
        <v>165</v>
      </c>
      <c r="E34" s="470" t="s">
        <v>247</v>
      </c>
      <c r="F34" s="470" t="s">
        <v>40</v>
      </c>
      <c r="G34" s="471" t="s">
        <v>41</v>
      </c>
      <c r="H34" s="472" t="s">
        <v>167</v>
      </c>
      <c r="I34" s="483" t="s">
        <v>173</v>
      </c>
      <c r="J34" s="483" t="s">
        <v>204</v>
      </c>
      <c r="K34" s="472" t="s">
        <v>248</v>
      </c>
      <c r="L34" s="484">
        <v>5.3</v>
      </c>
      <c r="M34" s="484">
        <v>5202</v>
      </c>
      <c r="N34" s="483" t="s">
        <v>46</v>
      </c>
      <c r="O34" s="483" t="s">
        <v>47</v>
      </c>
      <c r="P34" s="484" t="s">
        <v>171</v>
      </c>
      <c r="Q34" s="508" t="s">
        <v>49</v>
      </c>
      <c r="R34" s="507">
        <v>33</v>
      </c>
      <c r="S34" s="504">
        <v>287</v>
      </c>
      <c r="T34" s="505">
        <f t="shared" si="0"/>
        <v>28.5427397260274</v>
      </c>
      <c r="U34" s="506">
        <v>51740.97</v>
      </c>
      <c r="V34" s="484" t="s">
        <v>50</v>
      </c>
      <c r="W34" s="484" t="s">
        <v>50</v>
      </c>
    </row>
    <row r="35" s="7" customFormat="1" ht="13.5" spans="1:23">
      <c r="A35" s="468">
        <v>26</v>
      </c>
      <c r="B35" s="469" t="s">
        <v>36</v>
      </c>
      <c r="C35" s="469" t="s">
        <v>37</v>
      </c>
      <c r="D35" s="469" t="s">
        <v>165</v>
      </c>
      <c r="E35" s="470" t="s">
        <v>249</v>
      </c>
      <c r="F35" s="470" t="s">
        <v>40</v>
      </c>
      <c r="G35" s="471" t="s">
        <v>41</v>
      </c>
      <c r="H35" s="472" t="s">
        <v>167</v>
      </c>
      <c r="I35" s="483" t="s">
        <v>173</v>
      </c>
      <c r="J35" s="483" t="s">
        <v>190</v>
      </c>
      <c r="K35" s="472" t="s">
        <v>250</v>
      </c>
      <c r="L35" s="484">
        <v>7.8</v>
      </c>
      <c r="M35" s="484">
        <v>5202</v>
      </c>
      <c r="N35" s="483" t="s">
        <v>46</v>
      </c>
      <c r="O35" s="483" t="s">
        <v>47</v>
      </c>
      <c r="P35" s="484" t="s">
        <v>171</v>
      </c>
      <c r="Q35" s="508" t="s">
        <v>49</v>
      </c>
      <c r="R35" s="507">
        <v>33</v>
      </c>
      <c r="S35" s="504">
        <v>228</v>
      </c>
      <c r="T35" s="505">
        <f t="shared" si="0"/>
        <v>22.6750684931507</v>
      </c>
      <c r="U35" s="506">
        <v>41595.5</v>
      </c>
      <c r="V35" s="484" t="s">
        <v>50</v>
      </c>
      <c r="W35" s="484" t="s">
        <v>50</v>
      </c>
    </row>
    <row r="36" s="7" customFormat="1" ht="13.5" spans="1:23">
      <c r="A36" s="468">
        <v>27</v>
      </c>
      <c r="B36" s="469" t="s">
        <v>36</v>
      </c>
      <c r="C36" s="469" t="s">
        <v>37</v>
      </c>
      <c r="D36" s="469" t="s">
        <v>165</v>
      </c>
      <c r="E36" s="470" t="s">
        <v>251</v>
      </c>
      <c r="F36" s="470" t="s">
        <v>40</v>
      </c>
      <c r="G36" s="471" t="s">
        <v>41</v>
      </c>
      <c r="H36" s="472" t="s">
        <v>167</v>
      </c>
      <c r="I36" s="483" t="s">
        <v>173</v>
      </c>
      <c r="J36" s="483" t="s">
        <v>178</v>
      </c>
      <c r="K36" s="472" t="s">
        <v>252</v>
      </c>
      <c r="L36" s="484">
        <v>3</v>
      </c>
      <c r="M36" s="484">
        <v>4980</v>
      </c>
      <c r="N36" s="483" t="s">
        <v>46</v>
      </c>
      <c r="O36" s="483" t="s">
        <v>47</v>
      </c>
      <c r="P36" s="484" t="s">
        <v>253</v>
      </c>
      <c r="Q36" s="508" t="s">
        <v>49</v>
      </c>
      <c r="R36" s="503">
        <v>34</v>
      </c>
      <c r="S36" s="504">
        <v>305</v>
      </c>
      <c r="T36" s="505">
        <f t="shared" si="0"/>
        <v>31.2520547945206</v>
      </c>
      <c r="U36" s="506">
        <v>44654.16</v>
      </c>
      <c r="V36" s="484" t="s">
        <v>50</v>
      </c>
      <c r="W36" s="484" t="s">
        <v>50</v>
      </c>
    </row>
    <row r="37" s="7" customFormat="1" ht="13.5" spans="1:23">
      <c r="A37" s="468">
        <v>28</v>
      </c>
      <c r="B37" s="469" t="s">
        <v>36</v>
      </c>
      <c r="C37" s="469" t="s">
        <v>37</v>
      </c>
      <c r="D37" s="469" t="s">
        <v>165</v>
      </c>
      <c r="E37" s="470" t="s">
        <v>254</v>
      </c>
      <c r="F37" s="470" t="s">
        <v>40</v>
      </c>
      <c r="G37" s="471" t="s">
        <v>41</v>
      </c>
      <c r="H37" s="472" t="s">
        <v>167</v>
      </c>
      <c r="I37" s="483" t="s">
        <v>173</v>
      </c>
      <c r="J37" s="483" t="s">
        <v>190</v>
      </c>
      <c r="K37" s="472" t="s">
        <v>255</v>
      </c>
      <c r="L37" s="484">
        <v>7.8</v>
      </c>
      <c r="M37" s="484">
        <v>5202</v>
      </c>
      <c r="N37" s="483" t="s">
        <v>46</v>
      </c>
      <c r="O37" s="483" t="s">
        <v>47</v>
      </c>
      <c r="P37" s="484" t="s">
        <v>171</v>
      </c>
      <c r="Q37" s="508" t="s">
        <v>49</v>
      </c>
      <c r="R37" s="507">
        <v>33</v>
      </c>
      <c r="S37" s="504">
        <v>243</v>
      </c>
      <c r="T37" s="505">
        <f t="shared" si="0"/>
        <v>24.1668493150685</v>
      </c>
      <c r="U37" s="506">
        <v>42145.79</v>
      </c>
      <c r="V37" s="484" t="s">
        <v>50</v>
      </c>
      <c r="W37" s="484" t="s">
        <v>50</v>
      </c>
    </row>
    <row r="38" s="7" customFormat="1" ht="13.5" spans="1:23">
      <c r="A38" s="468">
        <v>29</v>
      </c>
      <c r="B38" s="469" t="s">
        <v>36</v>
      </c>
      <c r="C38" s="469" t="s">
        <v>37</v>
      </c>
      <c r="D38" s="469" t="s">
        <v>165</v>
      </c>
      <c r="E38" s="470" t="s">
        <v>256</v>
      </c>
      <c r="F38" s="470" t="s">
        <v>40</v>
      </c>
      <c r="G38" s="471" t="s">
        <v>41</v>
      </c>
      <c r="H38" s="472" t="s">
        <v>167</v>
      </c>
      <c r="I38" s="483" t="s">
        <v>173</v>
      </c>
      <c r="J38" s="483" t="s">
        <v>190</v>
      </c>
      <c r="K38" s="472" t="s">
        <v>257</v>
      </c>
      <c r="L38" s="485">
        <v>7.8</v>
      </c>
      <c r="M38" s="486">
        <v>5200</v>
      </c>
      <c r="N38" s="483" t="s">
        <v>46</v>
      </c>
      <c r="O38" s="483" t="s">
        <v>47</v>
      </c>
      <c r="P38" s="484" t="s">
        <v>258</v>
      </c>
      <c r="Q38" s="508" t="s">
        <v>49</v>
      </c>
      <c r="R38" s="507">
        <v>33</v>
      </c>
      <c r="S38" s="504">
        <v>229</v>
      </c>
      <c r="T38" s="505">
        <f t="shared" si="0"/>
        <v>22.7745205479452</v>
      </c>
      <c r="U38" s="506">
        <v>40686.2</v>
      </c>
      <c r="V38" s="484" t="s">
        <v>50</v>
      </c>
      <c r="W38" s="484" t="s">
        <v>50</v>
      </c>
    </row>
    <row r="39" s="7" customFormat="1" ht="13.5" spans="1:23">
      <c r="A39" s="468">
        <v>30</v>
      </c>
      <c r="B39" s="469" t="s">
        <v>36</v>
      </c>
      <c r="C39" s="469" t="s">
        <v>37</v>
      </c>
      <c r="D39" s="469" t="s">
        <v>165</v>
      </c>
      <c r="E39" s="470" t="s">
        <v>259</v>
      </c>
      <c r="F39" s="470" t="s">
        <v>40</v>
      </c>
      <c r="G39" s="471" t="s">
        <v>41</v>
      </c>
      <c r="H39" s="472" t="s">
        <v>167</v>
      </c>
      <c r="I39" s="483" t="s">
        <v>173</v>
      </c>
      <c r="J39" s="483" t="s">
        <v>174</v>
      </c>
      <c r="K39" s="472" t="s">
        <v>260</v>
      </c>
      <c r="L39" s="485">
        <v>4.9</v>
      </c>
      <c r="M39" s="484">
        <v>3767</v>
      </c>
      <c r="N39" s="483" t="s">
        <v>46</v>
      </c>
      <c r="O39" s="483" t="s">
        <v>47</v>
      </c>
      <c r="P39" s="484" t="s">
        <v>176</v>
      </c>
      <c r="Q39" s="508" t="s">
        <v>49</v>
      </c>
      <c r="R39" s="507">
        <v>30</v>
      </c>
      <c r="S39" s="504">
        <v>282</v>
      </c>
      <c r="T39" s="505">
        <f t="shared" si="0"/>
        <v>25.4958904109589</v>
      </c>
      <c r="U39" s="506">
        <v>38272.6</v>
      </c>
      <c r="V39" s="484" t="s">
        <v>50</v>
      </c>
      <c r="W39" s="484" t="s">
        <v>50</v>
      </c>
    </row>
    <row r="40" s="7" customFormat="1" ht="13.5" spans="1:23">
      <c r="A40" s="468">
        <v>31</v>
      </c>
      <c r="B40" s="469" t="s">
        <v>36</v>
      </c>
      <c r="C40" s="469" t="s">
        <v>37</v>
      </c>
      <c r="D40" s="469" t="s">
        <v>165</v>
      </c>
      <c r="E40" s="470" t="s">
        <v>261</v>
      </c>
      <c r="F40" s="470" t="s">
        <v>40</v>
      </c>
      <c r="G40" s="471" t="s">
        <v>41</v>
      </c>
      <c r="H40" s="472" t="s">
        <v>167</v>
      </c>
      <c r="I40" s="483" t="s">
        <v>173</v>
      </c>
      <c r="J40" s="483" t="s">
        <v>174</v>
      </c>
      <c r="K40" s="472" t="s">
        <v>262</v>
      </c>
      <c r="L40" s="484">
        <v>4.3</v>
      </c>
      <c r="M40" s="484">
        <v>3767</v>
      </c>
      <c r="N40" s="483" t="s">
        <v>46</v>
      </c>
      <c r="O40" s="483" t="s">
        <v>47</v>
      </c>
      <c r="P40" s="484" t="s">
        <v>176</v>
      </c>
      <c r="Q40" s="508" t="s">
        <v>49</v>
      </c>
      <c r="R40" s="507">
        <v>30</v>
      </c>
      <c r="S40" s="504">
        <v>305</v>
      </c>
      <c r="T40" s="505">
        <f t="shared" si="0"/>
        <v>27.5753424657534</v>
      </c>
      <c r="U40" s="506">
        <v>45982.01</v>
      </c>
      <c r="V40" s="484" t="s">
        <v>50</v>
      </c>
      <c r="W40" s="484" t="s">
        <v>50</v>
      </c>
    </row>
    <row r="41" s="7" customFormat="1" ht="13.5" spans="1:23">
      <c r="A41" s="468">
        <v>32</v>
      </c>
      <c r="B41" s="469" t="s">
        <v>36</v>
      </c>
      <c r="C41" s="469" t="s">
        <v>37</v>
      </c>
      <c r="D41" s="469" t="s">
        <v>165</v>
      </c>
      <c r="E41" s="470" t="s">
        <v>263</v>
      </c>
      <c r="F41" s="470" t="s">
        <v>40</v>
      </c>
      <c r="G41" s="471" t="s">
        <v>41</v>
      </c>
      <c r="H41" s="472" t="s">
        <v>167</v>
      </c>
      <c r="I41" s="483" t="s">
        <v>173</v>
      </c>
      <c r="J41" s="483" t="s">
        <v>190</v>
      </c>
      <c r="K41" s="472" t="s">
        <v>264</v>
      </c>
      <c r="L41" s="484">
        <v>7.8</v>
      </c>
      <c r="M41" s="484">
        <v>5202</v>
      </c>
      <c r="N41" s="483" t="s">
        <v>46</v>
      </c>
      <c r="O41" s="483" t="s">
        <v>47</v>
      </c>
      <c r="P41" s="484" t="s">
        <v>171</v>
      </c>
      <c r="Q41" s="508" t="s">
        <v>49</v>
      </c>
      <c r="R41" s="507">
        <v>33</v>
      </c>
      <c r="S41" s="504">
        <v>249</v>
      </c>
      <c r="T41" s="505">
        <f t="shared" si="0"/>
        <v>24.7635616438356</v>
      </c>
      <c r="U41" s="506">
        <v>42814.63</v>
      </c>
      <c r="V41" s="484" t="s">
        <v>50</v>
      </c>
      <c r="W41" s="484" t="s">
        <v>50</v>
      </c>
    </row>
    <row r="42" s="7" customFormat="1" ht="13.5" spans="1:23">
      <c r="A42" s="468">
        <v>33</v>
      </c>
      <c r="B42" s="469" t="s">
        <v>36</v>
      </c>
      <c r="C42" s="469" t="s">
        <v>37</v>
      </c>
      <c r="D42" s="469" t="s">
        <v>165</v>
      </c>
      <c r="E42" s="470" t="s">
        <v>265</v>
      </c>
      <c r="F42" s="470" t="s">
        <v>40</v>
      </c>
      <c r="G42" s="471" t="s">
        <v>41</v>
      </c>
      <c r="H42" s="472" t="s">
        <v>167</v>
      </c>
      <c r="I42" s="483" t="s">
        <v>173</v>
      </c>
      <c r="J42" s="483" t="s">
        <v>190</v>
      </c>
      <c r="K42" s="472" t="s">
        <v>266</v>
      </c>
      <c r="L42" s="484">
        <v>7.8</v>
      </c>
      <c r="M42" s="484">
        <v>5202</v>
      </c>
      <c r="N42" s="483" t="s">
        <v>46</v>
      </c>
      <c r="O42" s="483" t="s">
        <v>47</v>
      </c>
      <c r="P42" s="484" t="s">
        <v>171</v>
      </c>
      <c r="Q42" s="508" t="s">
        <v>49</v>
      </c>
      <c r="R42" s="507">
        <v>33</v>
      </c>
      <c r="S42" s="504">
        <v>225</v>
      </c>
      <c r="T42" s="505">
        <f t="shared" si="0"/>
        <v>22.3767123287671</v>
      </c>
      <c r="U42" s="506">
        <v>42950.21</v>
      </c>
      <c r="V42" s="484" t="s">
        <v>50</v>
      </c>
      <c r="W42" s="484" t="s">
        <v>50</v>
      </c>
    </row>
    <row r="43" s="7" customFormat="1" ht="13.5" spans="1:23">
      <c r="A43" s="468">
        <v>34</v>
      </c>
      <c r="B43" s="469" t="s">
        <v>36</v>
      </c>
      <c r="C43" s="469" t="s">
        <v>37</v>
      </c>
      <c r="D43" s="469" t="s">
        <v>165</v>
      </c>
      <c r="E43" s="470" t="s">
        <v>267</v>
      </c>
      <c r="F43" s="470" t="s">
        <v>40</v>
      </c>
      <c r="G43" s="471" t="s">
        <v>41</v>
      </c>
      <c r="H43" s="472" t="s">
        <v>167</v>
      </c>
      <c r="I43" s="483" t="s">
        <v>173</v>
      </c>
      <c r="J43" s="483" t="s">
        <v>204</v>
      </c>
      <c r="K43" s="472" t="s">
        <v>268</v>
      </c>
      <c r="L43" s="484">
        <v>5</v>
      </c>
      <c r="M43" s="484">
        <v>5202</v>
      </c>
      <c r="N43" s="483" t="s">
        <v>46</v>
      </c>
      <c r="O43" s="483" t="s">
        <v>47</v>
      </c>
      <c r="P43" s="484" t="s">
        <v>171</v>
      </c>
      <c r="Q43" s="508" t="s">
        <v>49</v>
      </c>
      <c r="R43" s="507">
        <v>33</v>
      </c>
      <c r="S43" s="504">
        <v>298</v>
      </c>
      <c r="T43" s="505">
        <f t="shared" si="0"/>
        <v>29.6367123287671</v>
      </c>
      <c r="U43" s="506">
        <v>53220.03</v>
      </c>
      <c r="V43" s="484" t="s">
        <v>50</v>
      </c>
      <c r="W43" s="484" t="s">
        <v>50</v>
      </c>
    </row>
    <row r="44" s="7" customFormat="1" ht="13.5" spans="1:23">
      <c r="A44" s="468">
        <v>35</v>
      </c>
      <c r="B44" s="469" t="s">
        <v>36</v>
      </c>
      <c r="C44" s="469" t="s">
        <v>37</v>
      </c>
      <c r="D44" s="469" t="s">
        <v>165</v>
      </c>
      <c r="E44" s="470" t="s">
        <v>269</v>
      </c>
      <c r="F44" s="470" t="s">
        <v>40</v>
      </c>
      <c r="G44" s="471" t="s">
        <v>41</v>
      </c>
      <c r="H44" s="472" t="s">
        <v>167</v>
      </c>
      <c r="I44" s="483" t="s">
        <v>173</v>
      </c>
      <c r="J44" s="483" t="s">
        <v>190</v>
      </c>
      <c r="K44" s="472" t="s">
        <v>270</v>
      </c>
      <c r="L44" s="484">
        <v>7.8</v>
      </c>
      <c r="M44" s="484">
        <v>5202</v>
      </c>
      <c r="N44" s="483" t="s">
        <v>46</v>
      </c>
      <c r="O44" s="483" t="s">
        <v>47</v>
      </c>
      <c r="P44" s="484" t="s">
        <v>171</v>
      </c>
      <c r="Q44" s="508" t="s">
        <v>49</v>
      </c>
      <c r="R44" s="507">
        <v>33</v>
      </c>
      <c r="S44" s="504">
        <v>236</v>
      </c>
      <c r="T44" s="505">
        <f t="shared" si="0"/>
        <v>23.4706849315069</v>
      </c>
      <c r="U44" s="506">
        <v>43526.7</v>
      </c>
      <c r="V44" s="484" t="s">
        <v>50</v>
      </c>
      <c r="W44" s="484" t="s">
        <v>50</v>
      </c>
    </row>
    <row r="45" s="7" customFormat="1" ht="13.5" spans="1:23">
      <c r="A45" s="468">
        <v>36</v>
      </c>
      <c r="B45" s="469" t="s">
        <v>36</v>
      </c>
      <c r="C45" s="469" t="s">
        <v>37</v>
      </c>
      <c r="D45" s="469" t="s">
        <v>165</v>
      </c>
      <c r="E45" s="470" t="s">
        <v>271</v>
      </c>
      <c r="F45" s="470" t="s">
        <v>40</v>
      </c>
      <c r="G45" s="471" t="s">
        <v>41</v>
      </c>
      <c r="H45" s="472" t="s">
        <v>167</v>
      </c>
      <c r="I45" s="483" t="s">
        <v>173</v>
      </c>
      <c r="J45" s="483" t="s">
        <v>204</v>
      </c>
      <c r="K45" s="472" t="s">
        <v>272</v>
      </c>
      <c r="L45" s="484">
        <v>5</v>
      </c>
      <c r="M45" s="484">
        <v>5202</v>
      </c>
      <c r="N45" s="483" t="s">
        <v>46</v>
      </c>
      <c r="O45" s="483" t="s">
        <v>47</v>
      </c>
      <c r="P45" s="484" t="s">
        <v>171</v>
      </c>
      <c r="Q45" s="508" t="s">
        <v>49</v>
      </c>
      <c r="R45" s="503">
        <v>33</v>
      </c>
      <c r="S45" s="504">
        <v>316</v>
      </c>
      <c r="T45" s="505">
        <f t="shared" si="0"/>
        <v>31.4268493150685</v>
      </c>
      <c r="U45" s="506">
        <v>51795.73</v>
      </c>
      <c r="V45" s="484" t="s">
        <v>50</v>
      </c>
      <c r="W45" s="484" t="s">
        <v>50</v>
      </c>
    </row>
    <row r="46" s="7" customFormat="1" ht="13.5" spans="1:23">
      <c r="A46" s="468">
        <v>37</v>
      </c>
      <c r="B46" s="469" t="s">
        <v>36</v>
      </c>
      <c r="C46" s="469" t="s">
        <v>37</v>
      </c>
      <c r="D46" s="469" t="s">
        <v>165</v>
      </c>
      <c r="E46" s="470" t="s">
        <v>273</v>
      </c>
      <c r="F46" s="470" t="s">
        <v>40</v>
      </c>
      <c r="G46" s="471" t="s">
        <v>41</v>
      </c>
      <c r="H46" s="472" t="s">
        <v>167</v>
      </c>
      <c r="I46" s="483" t="s">
        <v>173</v>
      </c>
      <c r="J46" s="483" t="s">
        <v>174</v>
      </c>
      <c r="K46" s="472" t="s">
        <v>274</v>
      </c>
      <c r="L46" s="484">
        <v>5</v>
      </c>
      <c r="M46" s="484">
        <v>3767</v>
      </c>
      <c r="N46" s="483" t="s">
        <v>46</v>
      </c>
      <c r="O46" s="483" t="s">
        <v>47</v>
      </c>
      <c r="P46" s="484" t="s">
        <v>176</v>
      </c>
      <c r="Q46" s="510" t="s">
        <v>49</v>
      </c>
      <c r="R46" s="507">
        <v>30</v>
      </c>
      <c r="S46" s="504">
        <v>309</v>
      </c>
      <c r="T46" s="505">
        <f t="shared" si="0"/>
        <v>27.9369863013699</v>
      </c>
      <c r="U46" s="506">
        <v>47866.52</v>
      </c>
      <c r="V46" s="484" t="s">
        <v>50</v>
      </c>
      <c r="W46" s="484" t="s">
        <v>50</v>
      </c>
    </row>
    <row r="47" s="7" customFormat="1" ht="13.5" spans="1:23">
      <c r="A47" s="468">
        <v>38</v>
      </c>
      <c r="B47" s="469" t="s">
        <v>36</v>
      </c>
      <c r="C47" s="469" t="s">
        <v>37</v>
      </c>
      <c r="D47" s="469" t="s">
        <v>165</v>
      </c>
      <c r="E47" s="470" t="s">
        <v>275</v>
      </c>
      <c r="F47" s="470" t="s">
        <v>40</v>
      </c>
      <c r="G47" s="471" t="s">
        <v>41</v>
      </c>
      <c r="H47" s="472" t="s">
        <v>167</v>
      </c>
      <c r="I47" s="483" t="s">
        <v>173</v>
      </c>
      <c r="J47" s="483" t="s">
        <v>276</v>
      </c>
      <c r="K47" s="472" t="s">
        <v>277</v>
      </c>
      <c r="L47" s="484">
        <v>7.4</v>
      </c>
      <c r="M47" s="484">
        <v>5202</v>
      </c>
      <c r="N47" s="483" t="s">
        <v>46</v>
      </c>
      <c r="O47" s="483" t="s">
        <v>47</v>
      </c>
      <c r="P47" s="484" t="s">
        <v>171</v>
      </c>
      <c r="Q47" s="508" t="s">
        <v>49</v>
      </c>
      <c r="R47" s="507">
        <v>33</v>
      </c>
      <c r="S47" s="504">
        <v>257</v>
      </c>
      <c r="T47" s="505">
        <f t="shared" si="0"/>
        <v>25.5591780821918</v>
      </c>
      <c r="U47" s="506">
        <v>44539.15</v>
      </c>
      <c r="V47" s="484" t="s">
        <v>50</v>
      </c>
      <c r="W47" s="484" t="s">
        <v>50</v>
      </c>
    </row>
    <row r="48" s="7" customFormat="1" ht="13.5" spans="1:23">
      <c r="A48" s="468">
        <v>39</v>
      </c>
      <c r="B48" s="469" t="s">
        <v>36</v>
      </c>
      <c r="C48" s="469" t="s">
        <v>37</v>
      </c>
      <c r="D48" s="469" t="s">
        <v>165</v>
      </c>
      <c r="E48" s="473" t="s">
        <v>278</v>
      </c>
      <c r="F48" s="470" t="s">
        <v>40</v>
      </c>
      <c r="G48" s="471" t="s">
        <v>41</v>
      </c>
      <c r="H48" s="472" t="s">
        <v>167</v>
      </c>
      <c r="I48" s="483" t="s">
        <v>173</v>
      </c>
      <c r="J48" s="483" t="s">
        <v>174</v>
      </c>
      <c r="K48" s="472" t="s">
        <v>279</v>
      </c>
      <c r="L48" s="484">
        <v>4.5</v>
      </c>
      <c r="M48" s="484">
        <v>3767</v>
      </c>
      <c r="N48" s="483" t="s">
        <v>46</v>
      </c>
      <c r="O48" s="483" t="s">
        <v>47</v>
      </c>
      <c r="P48" s="484" t="s">
        <v>280</v>
      </c>
      <c r="Q48" s="508" t="s">
        <v>49</v>
      </c>
      <c r="R48" s="507">
        <v>30</v>
      </c>
      <c r="S48" s="504">
        <v>304</v>
      </c>
      <c r="T48" s="505">
        <f t="shared" si="0"/>
        <v>27.4849315068493</v>
      </c>
      <c r="U48" s="506">
        <v>44844.69</v>
      </c>
      <c r="V48" s="484" t="s">
        <v>50</v>
      </c>
      <c r="W48" s="484" t="s">
        <v>50</v>
      </c>
    </row>
    <row r="49" s="7" customFormat="1" ht="20.1" customHeight="1" spans="1:23">
      <c r="A49" s="474">
        <v>40</v>
      </c>
      <c r="B49" s="469" t="s">
        <v>36</v>
      </c>
      <c r="C49" s="469" t="s">
        <v>37</v>
      </c>
      <c r="D49" s="469" t="s">
        <v>165</v>
      </c>
      <c r="E49" s="470" t="s">
        <v>281</v>
      </c>
      <c r="F49" s="470" t="s">
        <v>40</v>
      </c>
      <c r="G49" s="471" t="s">
        <v>41</v>
      </c>
      <c r="H49" s="472" t="s">
        <v>167</v>
      </c>
      <c r="I49" s="483" t="s">
        <v>173</v>
      </c>
      <c r="J49" s="483" t="s">
        <v>282</v>
      </c>
      <c r="K49" s="472" t="s">
        <v>283</v>
      </c>
      <c r="L49" s="486" t="s">
        <v>284</v>
      </c>
      <c r="M49" s="486" t="s">
        <v>285</v>
      </c>
      <c r="N49" s="483" t="s">
        <v>46</v>
      </c>
      <c r="O49" s="483" t="s">
        <v>47</v>
      </c>
      <c r="P49" s="484" t="s">
        <v>230</v>
      </c>
      <c r="Q49" s="508" t="s">
        <v>49</v>
      </c>
      <c r="R49" s="503">
        <v>24</v>
      </c>
      <c r="S49" s="504">
        <v>235</v>
      </c>
      <c r="T49" s="505">
        <f t="shared" si="0"/>
        <v>16.9972602739726</v>
      </c>
      <c r="U49" s="506">
        <v>35044.32</v>
      </c>
      <c r="V49" s="484" t="s">
        <v>50</v>
      </c>
      <c r="W49" s="484" t="s">
        <v>50</v>
      </c>
    </row>
    <row r="50" s="7" customFormat="1" ht="20.1" customHeight="1" spans="1:23">
      <c r="A50" s="474"/>
      <c r="B50" s="469"/>
      <c r="C50" s="469"/>
      <c r="D50" s="469"/>
      <c r="E50" s="470"/>
      <c r="F50" s="470"/>
      <c r="G50" s="471"/>
      <c r="H50" s="472"/>
      <c r="I50" s="483"/>
      <c r="J50" s="483"/>
      <c r="K50" s="472"/>
      <c r="L50" s="486"/>
      <c r="M50" s="486"/>
      <c r="N50" s="483"/>
      <c r="O50" s="483"/>
      <c r="P50" s="484"/>
      <c r="Q50" s="508"/>
      <c r="R50" s="511">
        <f t="shared" ref="R50:T50" si="1">SUM(R10:R49)</f>
        <v>1190</v>
      </c>
      <c r="S50" s="504">
        <f t="shared" si="1"/>
        <v>11151</v>
      </c>
      <c r="T50" s="505">
        <f t="shared" si="1"/>
        <v>997.106301369863</v>
      </c>
      <c r="U50" s="506"/>
      <c r="V50" s="484"/>
      <c r="W50" s="484"/>
    </row>
    <row r="51" s="7" customFormat="1" ht="20.1" customHeight="1" spans="1:23">
      <c r="A51" s="474"/>
      <c r="B51" s="475"/>
      <c r="C51" s="475"/>
      <c r="D51" s="475"/>
      <c r="E51" s="474"/>
      <c r="F51" s="474"/>
      <c r="G51" s="474"/>
      <c r="H51" s="474"/>
      <c r="I51" s="474"/>
      <c r="J51" s="474"/>
      <c r="K51" s="474"/>
      <c r="L51" s="487"/>
      <c r="M51" s="488"/>
      <c r="N51" s="474"/>
      <c r="O51" s="474"/>
      <c r="P51" s="474"/>
      <c r="Q51" s="474"/>
      <c r="R51" s="474"/>
      <c r="S51" s="488"/>
      <c r="T51" s="512"/>
      <c r="U51" s="513"/>
      <c r="V51" s="514"/>
      <c r="W51" s="514"/>
    </row>
    <row r="52" s="7" customFormat="1" ht="20.1" customHeight="1" spans="1:23">
      <c r="A52" s="474"/>
      <c r="B52" s="475"/>
      <c r="C52" s="475"/>
      <c r="D52" s="475"/>
      <c r="E52" s="474"/>
      <c r="F52" s="474"/>
      <c r="G52" s="474"/>
      <c r="H52" s="474"/>
      <c r="I52" s="474"/>
      <c r="J52" s="474"/>
      <c r="K52" s="474"/>
      <c r="L52" s="487"/>
      <c r="M52" s="488"/>
      <c r="N52" s="474"/>
      <c r="O52" s="474"/>
      <c r="P52" s="474"/>
      <c r="Q52" s="474"/>
      <c r="R52" s="474"/>
      <c r="S52" s="488"/>
      <c r="T52" s="512"/>
      <c r="U52" s="513"/>
      <c r="V52" s="514"/>
      <c r="W52" s="514"/>
    </row>
    <row r="53" s="7" customFormat="1" ht="20.1" customHeight="1" spans="1:23">
      <c r="A53" s="474"/>
      <c r="B53" s="475"/>
      <c r="C53" s="475"/>
      <c r="D53" s="475"/>
      <c r="E53" s="474"/>
      <c r="F53" s="474"/>
      <c r="G53" s="474"/>
      <c r="H53" s="474"/>
      <c r="I53" s="474"/>
      <c r="J53" s="474"/>
      <c r="K53" s="474"/>
      <c r="L53" s="487"/>
      <c r="M53" s="488"/>
      <c r="N53" s="474"/>
      <c r="O53" s="474"/>
      <c r="P53" s="474"/>
      <c r="Q53" s="474"/>
      <c r="R53" s="474"/>
      <c r="S53" s="488"/>
      <c r="T53" s="512"/>
      <c r="U53" s="513"/>
      <c r="V53" s="514"/>
      <c r="W53" s="514"/>
    </row>
    <row r="54" s="7" customFormat="1" ht="20.1" customHeight="1" spans="1:23">
      <c r="A54" s="474"/>
      <c r="B54" s="475"/>
      <c r="C54" s="475"/>
      <c r="D54" s="475"/>
      <c r="E54" s="474"/>
      <c r="F54" s="474"/>
      <c r="G54" s="474"/>
      <c r="H54" s="474"/>
      <c r="I54" s="474"/>
      <c r="J54" s="474"/>
      <c r="K54" s="474"/>
      <c r="L54" s="487"/>
      <c r="M54" s="488"/>
      <c r="N54" s="474"/>
      <c r="O54" s="474"/>
      <c r="P54" s="474"/>
      <c r="Q54" s="474"/>
      <c r="R54" s="474"/>
      <c r="S54" s="488"/>
      <c r="T54" s="512"/>
      <c r="U54" s="513"/>
      <c r="V54" s="514"/>
      <c r="W54" s="514"/>
    </row>
    <row r="55" s="7" customFormat="1" ht="20.1" customHeight="1" spans="1:23">
      <c r="A55" s="474"/>
      <c r="B55" s="475"/>
      <c r="C55" s="475"/>
      <c r="D55" s="475"/>
      <c r="E55" s="474"/>
      <c r="F55" s="474"/>
      <c r="G55" s="474"/>
      <c r="H55" s="474"/>
      <c r="I55" s="474"/>
      <c r="J55" s="474"/>
      <c r="K55" s="474"/>
      <c r="L55" s="487"/>
      <c r="M55" s="488"/>
      <c r="N55" s="474"/>
      <c r="O55" s="474"/>
      <c r="P55" s="474"/>
      <c r="Q55" s="474"/>
      <c r="R55" s="474"/>
      <c r="S55" s="488"/>
      <c r="T55" s="512"/>
      <c r="U55" s="513"/>
      <c r="V55" s="514"/>
      <c r="W55" s="514"/>
    </row>
    <row r="56" s="7" customFormat="1" ht="20.1" customHeight="1" spans="1:23">
      <c r="A56" s="474"/>
      <c r="B56" s="475"/>
      <c r="C56" s="475"/>
      <c r="D56" s="475"/>
      <c r="E56" s="474"/>
      <c r="F56" s="474"/>
      <c r="G56" s="474"/>
      <c r="H56" s="474"/>
      <c r="I56" s="474"/>
      <c r="J56" s="474"/>
      <c r="K56" s="474"/>
      <c r="L56" s="487"/>
      <c r="M56" s="488"/>
      <c r="N56" s="474"/>
      <c r="O56" s="474"/>
      <c r="P56" s="474"/>
      <c r="Q56" s="474"/>
      <c r="R56" s="474"/>
      <c r="S56" s="488"/>
      <c r="T56" s="512"/>
      <c r="U56" s="513"/>
      <c r="V56" s="514"/>
      <c r="W56" s="514"/>
    </row>
    <row r="57" s="7" customFormat="1" ht="20.1" customHeight="1" spans="1:23">
      <c r="A57" s="474"/>
      <c r="B57" s="475"/>
      <c r="C57" s="475"/>
      <c r="D57" s="475"/>
      <c r="E57" s="474"/>
      <c r="F57" s="474"/>
      <c r="G57" s="474"/>
      <c r="H57" s="474"/>
      <c r="I57" s="474"/>
      <c r="J57" s="474"/>
      <c r="K57" s="474"/>
      <c r="L57" s="474"/>
      <c r="M57" s="474"/>
      <c r="N57" s="474"/>
      <c r="O57" s="474"/>
      <c r="P57" s="474"/>
      <c r="Q57" s="474"/>
      <c r="R57" s="474"/>
      <c r="S57" s="488"/>
      <c r="T57" s="512"/>
      <c r="U57" s="513"/>
      <c r="V57" s="514"/>
      <c r="W57" s="514"/>
    </row>
    <row r="58" s="1" customFormat="1" ht="34.5" customHeight="1" spans="1:23">
      <c r="A58" s="52" t="s">
        <v>286</v>
      </c>
      <c r="B58" s="52"/>
      <c r="C58" s="52"/>
      <c r="D58" s="52"/>
      <c r="E58" s="53"/>
      <c r="F58" s="53"/>
      <c r="G58" s="53"/>
      <c r="H58" s="53"/>
      <c r="I58" s="53"/>
      <c r="J58" s="53"/>
      <c r="K58" s="53"/>
      <c r="L58" s="53"/>
      <c r="M58" s="53"/>
      <c r="N58" s="53"/>
      <c r="O58" s="53"/>
      <c r="P58" s="53"/>
      <c r="Q58" s="53"/>
      <c r="R58" s="53"/>
      <c r="S58" s="53"/>
      <c r="T58" s="381"/>
      <c r="U58" s="53"/>
      <c r="V58" s="53"/>
      <c r="W58" s="53"/>
    </row>
    <row r="59" s="1" customFormat="1" ht="15.75" spans="1:23">
      <c r="A59" s="476" t="s">
        <v>129</v>
      </c>
      <c r="B59" s="54"/>
      <c r="C59" s="54"/>
      <c r="D59" s="54"/>
      <c r="E59" s="477" t="s">
        <v>287</v>
      </c>
      <c r="F59" s="477"/>
      <c r="G59" s="477"/>
      <c r="H59" s="477"/>
      <c r="I59" s="477"/>
      <c r="J59" s="477"/>
      <c r="K59" s="477"/>
      <c r="L59" s="477"/>
      <c r="M59" s="477"/>
      <c r="N59" s="477"/>
      <c r="O59" s="477"/>
      <c r="P59" s="477"/>
      <c r="Q59" s="477"/>
      <c r="R59" s="477"/>
      <c r="S59" s="477"/>
      <c r="T59" s="515"/>
      <c r="U59" s="477"/>
      <c r="V59" s="477"/>
      <c r="W59" s="477"/>
    </row>
    <row r="60" s="1" customFormat="1" ht="14.25" customHeight="1" spans="2:23">
      <c r="B60" s="457"/>
      <c r="C60" s="457"/>
      <c r="D60" s="457"/>
      <c r="E60" s="477" t="s">
        <v>288</v>
      </c>
      <c r="F60" s="477"/>
      <c r="G60" s="477"/>
      <c r="H60" s="477"/>
      <c r="I60" s="477"/>
      <c r="J60" s="477"/>
      <c r="K60" s="477"/>
      <c r="L60" s="477"/>
      <c r="M60" s="477"/>
      <c r="N60" s="477"/>
      <c r="O60" s="477"/>
      <c r="P60" s="477"/>
      <c r="Q60" s="477"/>
      <c r="R60" s="477"/>
      <c r="S60" s="477"/>
      <c r="T60" s="515"/>
      <c r="U60" s="477"/>
      <c r="V60" s="477"/>
      <c r="W60" s="477"/>
    </row>
    <row r="61" s="1" customFormat="1" ht="15.75" customHeight="1" spans="2:23">
      <c r="B61" s="457"/>
      <c r="C61" s="457"/>
      <c r="D61" s="457"/>
      <c r="E61" s="56" t="s">
        <v>289</v>
      </c>
      <c r="F61" s="56"/>
      <c r="G61" s="56"/>
      <c r="H61" s="56"/>
      <c r="I61" s="56"/>
      <c r="J61" s="56"/>
      <c r="K61" s="56"/>
      <c r="L61" s="56"/>
      <c r="M61" s="56"/>
      <c r="N61" s="56"/>
      <c r="O61" s="56"/>
      <c r="P61" s="56"/>
      <c r="Q61" s="56"/>
      <c r="R61" s="56"/>
      <c r="S61" s="56"/>
      <c r="T61" s="516"/>
      <c r="U61" s="56"/>
      <c r="V61" s="478"/>
      <c r="W61" s="477"/>
    </row>
    <row r="62" s="1" customFormat="1" ht="32.25" customHeight="1" spans="2:23">
      <c r="B62" s="457"/>
      <c r="C62" s="457"/>
      <c r="D62" s="457"/>
      <c r="E62" s="478" t="s">
        <v>290</v>
      </c>
      <c r="F62" s="478"/>
      <c r="G62" s="478"/>
      <c r="H62" s="478"/>
      <c r="I62" s="478"/>
      <c r="J62" s="478"/>
      <c r="K62" s="478"/>
      <c r="L62" s="478"/>
      <c r="M62" s="478"/>
      <c r="N62" s="478"/>
      <c r="O62" s="478"/>
      <c r="P62" s="478"/>
      <c r="Q62" s="478"/>
      <c r="R62" s="478"/>
      <c r="S62" s="478"/>
      <c r="T62" s="517"/>
      <c r="U62" s="478"/>
      <c r="V62" s="477"/>
      <c r="W62" s="477"/>
    </row>
    <row r="63" s="1" customFormat="1" ht="45" customHeight="1" spans="2:23">
      <c r="B63" s="457"/>
      <c r="C63" s="457"/>
      <c r="D63" s="457"/>
      <c r="E63" s="479" t="s">
        <v>291</v>
      </c>
      <c r="F63" s="479"/>
      <c r="G63" s="479"/>
      <c r="H63" s="479"/>
      <c r="I63" s="479"/>
      <c r="J63" s="479"/>
      <c r="K63" s="479"/>
      <c r="L63" s="479"/>
      <c r="M63" s="479"/>
      <c r="N63" s="479"/>
      <c r="O63" s="479"/>
      <c r="P63" s="479"/>
      <c r="Q63" s="479"/>
      <c r="R63" s="479"/>
      <c r="S63" s="479"/>
      <c r="T63" s="518"/>
      <c r="U63" s="479"/>
      <c r="V63" s="519"/>
      <c r="W63" s="519"/>
    </row>
    <row r="64" s="1" customFormat="1" ht="49.15" customHeight="1" spans="2:23">
      <c r="B64" s="457"/>
      <c r="C64" s="457"/>
      <c r="D64" s="457"/>
      <c r="E64" s="479" t="s">
        <v>292</v>
      </c>
      <c r="F64" s="479"/>
      <c r="G64" s="479"/>
      <c r="H64" s="479"/>
      <c r="I64" s="479"/>
      <c r="J64" s="479"/>
      <c r="K64" s="479"/>
      <c r="L64" s="479"/>
      <c r="M64" s="479"/>
      <c r="N64" s="479"/>
      <c r="O64" s="479"/>
      <c r="P64" s="479"/>
      <c r="Q64" s="479"/>
      <c r="R64" s="479"/>
      <c r="S64" s="479"/>
      <c r="T64" s="518"/>
      <c r="U64" s="479"/>
      <c r="V64" s="519"/>
      <c r="W64" s="519"/>
    </row>
    <row r="65" s="1" customFormat="1" ht="30" customHeight="1" spans="2:23">
      <c r="B65" s="457"/>
      <c r="C65" s="457"/>
      <c r="D65" s="457"/>
      <c r="E65" s="520" t="s">
        <v>293</v>
      </c>
      <c r="F65" s="520"/>
      <c r="G65" s="520"/>
      <c r="H65" s="520"/>
      <c r="I65" s="520"/>
      <c r="J65" s="520"/>
      <c r="K65" s="520"/>
      <c r="L65" s="520"/>
      <c r="M65" s="520"/>
      <c r="N65" s="520"/>
      <c r="O65" s="520"/>
      <c r="P65" s="520"/>
      <c r="Q65" s="520"/>
      <c r="R65" s="520"/>
      <c r="S65" s="520"/>
      <c r="T65" s="516"/>
      <c r="U65" s="520"/>
      <c r="V65" s="520"/>
      <c r="W65" s="520"/>
    </row>
    <row r="66" s="1" customFormat="1" spans="2:20">
      <c r="B66" s="457"/>
      <c r="C66" s="457"/>
      <c r="D66" s="457"/>
      <c r="T66" s="262"/>
    </row>
    <row r="67" spans="10:10">
      <c r="J67" s="1" t="s">
        <v>137</v>
      </c>
    </row>
  </sheetData>
  <mergeCells count="22">
    <mergeCell ref="A1:W1"/>
    <mergeCell ref="A2:W2"/>
    <mergeCell ref="A4:E4"/>
    <mergeCell ref="G4:J4"/>
    <mergeCell ref="K4:O4"/>
    <mergeCell ref="S4:U4"/>
    <mergeCell ref="A6:E6"/>
    <mergeCell ref="G6:I6"/>
    <mergeCell ref="L6:M6"/>
    <mergeCell ref="E8:R8"/>
    <mergeCell ref="S8:U8"/>
    <mergeCell ref="V8:W8"/>
    <mergeCell ref="A58:W58"/>
    <mergeCell ref="E61:U61"/>
    <mergeCell ref="E62:U62"/>
    <mergeCell ref="E63:U63"/>
    <mergeCell ref="E64:U64"/>
    <mergeCell ref="E65:W65"/>
    <mergeCell ref="A8:A9"/>
    <mergeCell ref="B8:B9"/>
    <mergeCell ref="C8:C9"/>
    <mergeCell ref="D8:D9"/>
  </mergeCells>
  <dataValidations count="2">
    <dataValidation type="list" allowBlank="1" showInputMessage="1" showErrorMessage="1" sqref="N49 N50 N13:N34 N35:N48">
      <formula1>"柴油,汽油,天然气,LPG,电-纯电动公交车,电-燃料电池公交车,混合动力-超级电容公交车,混合动力-插电式混合动力（含增程）式公交车,混合动力-非插电式混合动力公交车,其它"</formula1>
    </dataValidation>
    <dataValidation type="list" allowBlank="1" showInputMessage="1" showErrorMessage="1" sqref="G51:G56">
      <formula1>"新购置,过户转入,过户转出,注销/报废,无变更"</formula1>
    </dataValidation>
  </dataValidations>
  <pageMargins left="0.75" right="0.75" top="1" bottom="1" header="0.511805555555556" footer="0.511805555555556"/>
  <pageSetup paperSize="9" orientation="portrait"/>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41"/>
  <sheetViews>
    <sheetView workbookViewId="0">
      <selection activeCell="F4" sqref="F4:J4"/>
    </sheetView>
  </sheetViews>
  <sheetFormatPr defaultColWidth="7.99166666666667" defaultRowHeight="12.75"/>
  <cols>
    <col min="1" max="1" width="4.95833333333333" style="387" customWidth="1"/>
    <col min="2" max="2" width="6.70833333333333" style="387" customWidth="1"/>
    <col min="3" max="3" width="6.80833333333333" style="387" customWidth="1"/>
    <col min="4" max="4" width="8.25" style="387" customWidth="1"/>
    <col min="5" max="5" width="8.06666666666667" style="387" customWidth="1"/>
    <col min="6" max="6" width="5.25" style="387" customWidth="1"/>
    <col min="7" max="7" width="7.68333333333333" style="387" customWidth="1"/>
    <col min="8" max="8" width="10.25" style="387" customWidth="1"/>
    <col min="9" max="9" width="5.54166666666667" style="387" customWidth="1"/>
    <col min="10" max="10" width="10.0083333333333" style="387" customWidth="1"/>
    <col min="11" max="11" width="12.0583333333333" style="387" customWidth="1"/>
    <col min="12" max="12" width="5.54166666666667" style="387" customWidth="1"/>
    <col min="13" max="13" width="7.58333333333333" style="387" customWidth="1"/>
    <col min="14" max="15" width="5.44166666666667" style="387" customWidth="1"/>
    <col min="16" max="16" width="9.625" style="387" customWidth="1"/>
    <col min="17" max="17" width="6.125" style="387" customWidth="1"/>
    <col min="18" max="18" width="5.93333333333333" style="387" customWidth="1"/>
    <col min="19" max="19" width="11.125" style="387"/>
    <col min="20" max="20" width="8.06666666666667" style="389" customWidth="1"/>
    <col min="21" max="21" width="10.9833333333333" style="393" customWidth="1"/>
    <col min="22" max="22" width="16.5166666666667" style="387" customWidth="1"/>
    <col min="23" max="16384" width="7.99166666666667" style="387"/>
  </cols>
  <sheetData>
    <row r="1" s="387" customFormat="1" ht="20.25" spans="1:22">
      <c r="A1" s="394" t="s">
        <v>294</v>
      </c>
      <c r="B1" s="394"/>
      <c r="C1" s="394"/>
      <c r="D1" s="394"/>
      <c r="E1" s="395"/>
      <c r="F1" s="395"/>
      <c r="G1" s="395"/>
      <c r="H1" s="395"/>
      <c r="I1" s="395"/>
      <c r="J1" s="395"/>
      <c r="K1" s="395"/>
      <c r="L1" s="395"/>
      <c r="M1" s="395"/>
      <c r="N1" s="395"/>
      <c r="O1" s="395"/>
      <c r="P1" s="395"/>
      <c r="Q1" s="395"/>
      <c r="R1" s="395"/>
      <c r="S1" s="395"/>
      <c r="T1" s="420"/>
      <c r="U1" s="421"/>
      <c r="V1" s="395"/>
    </row>
    <row r="2" s="387" customFormat="1" ht="22.5" spans="1:22">
      <c r="A2" s="396" t="s">
        <v>0</v>
      </c>
      <c r="B2" s="396"/>
      <c r="C2" s="396"/>
      <c r="D2" s="396"/>
      <c r="E2" s="396"/>
      <c r="F2" s="396"/>
      <c r="G2" s="396"/>
      <c r="H2" s="396"/>
      <c r="I2" s="396"/>
      <c r="J2" s="396"/>
      <c r="K2" s="396"/>
      <c r="L2" s="396"/>
      <c r="M2" s="396"/>
      <c r="N2" s="396"/>
      <c r="O2" s="396"/>
      <c r="P2" s="396"/>
      <c r="Q2" s="396"/>
      <c r="R2" s="396"/>
      <c r="S2" s="396"/>
      <c r="T2" s="389"/>
      <c r="U2" s="422"/>
      <c r="V2" s="396"/>
    </row>
    <row r="3" s="387" customFormat="1" ht="8.45" customHeight="1" spans="20:21">
      <c r="T3" s="389"/>
      <c r="U3" s="393"/>
    </row>
    <row r="4" s="387" customFormat="1" spans="1:21">
      <c r="A4" s="397" t="s">
        <v>295</v>
      </c>
      <c r="B4" s="398"/>
      <c r="C4" s="398"/>
      <c r="D4" s="398"/>
      <c r="F4" s="397" t="s">
        <v>296</v>
      </c>
      <c r="G4" s="397"/>
      <c r="H4" s="397"/>
      <c r="I4" s="397"/>
      <c r="J4" s="397"/>
      <c r="K4" s="397" t="s">
        <v>3</v>
      </c>
      <c r="L4" s="397"/>
      <c r="M4" s="397"/>
      <c r="N4" s="397"/>
      <c r="O4" s="397"/>
      <c r="P4" s="573" t="s">
        <v>297</v>
      </c>
      <c r="Q4" s="413"/>
      <c r="R4" s="413"/>
      <c r="S4" s="413"/>
      <c r="T4" s="423"/>
      <c r="U4" s="424"/>
    </row>
    <row r="5" s="387" customFormat="1" ht="8.45" customHeight="1" spans="20:21">
      <c r="T5" s="389"/>
      <c r="U5" s="393"/>
    </row>
    <row r="6" s="387" customFormat="1" spans="1:22">
      <c r="A6" s="397" t="s">
        <v>5</v>
      </c>
      <c r="B6" s="398"/>
      <c r="C6" s="398"/>
      <c r="D6" s="398"/>
      <c r="G6" s="399" t="s">
        <v>298</v>
      </c>
      <c r="H6" s="400"/>
      <c r="I6" s="400"/>
      <c r="L6" s="397" t="s">
        <v>7</v>
      </c>
      <c r="N6" s="400">
        <v>13874009753</v>
      </c>
      <c r="O6" s="400"/>
      <c r="P6" s="400"/>
      <c r="Q6" s="398"/>
      <c r="R6" s="398"/>
      <c r="S6" s="425" t="s">
        <v>9</v>
      </c>
      <c r="T6" s="426"/>
      <c r="U6" s="427">
        <v>44964</v>
      </c>
      <c r="V6" s="427"/>
    </row>
    <row r="7" s="387" customFormat="1" ht="8.45" customHeight="1" spans="20:21">
      <c r="T7" s="389"/>
      <c r="U7" s="393"/>
    </row>
    <row r="8" s="388" customFormat="1" ht="18" customHeight="1" spans="1:22">
      <c r="A8" s="401" t="s">
        <v>299</v>
      </c>
      <c r="B8" s="401" t="s">
        <v>143</v>
      </c>
      <c r="C8" s="401" t="s">
        <v>144</v>
      </c>
      <c r="D8" s="401" t="s">
        <v>145</v>
      </c>
      <c r="E8" s="402" t="s">
        <v>300</v>
      </c>
      <c r="F8" s="402"/>
      <c r="G8" s="402"/>
      <c r="H8" s="402"/>
      <c r="I8" s="402"/>
      <c r="J8" s="402"/>
      <c r="K8" s="402"/>
      <c r="L8" s="402"/>
      <c r="M8" s="402"/>
      <c r="N8" s="402"/>
      <c r="O8" s="402"/>
      <c r="P8" s="402"/>
      <c r="Q8" s="402"/>
      <c r="R8" s="402"/>
      <c r="S8" s="428"/>
      <c r="T8" s="429" t="s">
        <v>15</v>
      </c>
      <c r="U8" s="402"/>
      <c r="V8" s="430" t="s">
        <v>301</v>
      </c>
    </row>
    <row r="9" s="388" customFormat="1" ht="27" customHeight="1" spans="1:22">
      <c r="A9" s="403"/>
      <c r="B9" s="404"/>
      <c r="C9" s="404"/>
      <c r="D9" s="404"/>
      <c r="E9" s="405" t="s">
        <v>302</v>
      </c>
      <c r="F9" s="405" t="s">
        <v>149</v>
      </c>
      <c r="G9" s="401" t="s">
        <v>303</v>
      </c>
      <c r="H9" s="401" t="s">
        <v>304</v>
      </c>
      <c r="I9" s="414" t="s">
        <v>21</v>
      </c>
      <c r="J9" s="401" t="s">
        <v>305</v>
      </c>
      <c r="K9" s="401" t="s">
        <v>306</v>
      </c>
      <c r="L9" s="401" t="s">
        <v>307</v>
      </c>
      <c r="M9" s="401" t="s">
        <v>308</v>
      </c>
      <c r="N9" s="414" t="s">
        <v>309</v>
      </c>
      <c r="O9" s="414" t="s">
        <v>27</v>
      </c>
      <c r="P9" s="401" t="s">
        <v>310</v>
      </c>
      <c r="Q9" s="401" t="s">
        <v>311</v>
      </c>
      <c r="R9" s="401" t="s">
        <v>312</v>
      </c>
      <c r="S9" s="401" t="s">
        <v>31</v>
      </c>
      <c r="T9" s="401" t="s">
        <v>32</v>
      </c>
      <c r="U9" s="431" t="s">
        <v>33</v>
      </c>
      <c r="V9" s="432" t="s">
        <v>313</v>
      </c>
    </row>
    <row r="10" s="389" customFormat="1" ht="18" customHeight="1" spans="1:22">
      <c r="A10" s="406">
        <v>1</v>
      </c>
      <c r="B10" s="407" t="s">
        <v>36</v>
      </c>
      <c r="C10" s="407" t="s">
        <v>37</v>
      </c>
      <c r="D10" s="407" t="s">
        <v>314</v>
      </c>
      <c r="E10" s="408" t="s">
        <v>315</v>
      </c>
      <c r="F10" s="407" t="s">
        <v>316</v>
      </c>
      <c r="G10" s="408" t="s">
        <v>41</v>
      </c>
      <c r="H10" s="409"/>
      <c r="I10" s="408" t="s">
        <v>317</v>
      </c>
      <c r="J10" s="415" t="s">
        <v>178</v>
      </c>
      <c r="K10" s="574" t="s">
        <v>318</v>
      </c>
      <c r="L10" s="416">
        <v>1.05479452054795</v>
      </c>
      <c r="M10" s="417">
        <v>4980</v>
      </c>
      <c r="N10" s="407" t="s">
        <v>46</v>
      </c>
      <c r="O10" s="407" t="s">
        <v>46</v>
      </c>
      <c r="P10" s="408" t="s">
        <v>319</v>
      </c>
      <c r="Q10" s="407" t="s">
        <v>320</v>
      </c>
      <c r="R10" s="415">
        <v>34</v>
      </c>
      <c r="S10" s="433">
        <f t="shared" ref="S10:S73" si="0">T10/365*R10*1.1</f>
        <v>37.1950684931507</v>
      </c>
      <c r="T10" s="411">
        <v>363</v>
      </c>
      <c r="U10" s="411">
        <v>51546</v>
      </c>
      <c r="V10" s="434"/>
    </row>
    <row r="11" s="389" customFormat="1" ht="18" customHeight="1" spans="1:22">
      <c r="A11" s="406">
        <v>2</v>
      </c>
      <c r="B11" s="407" t="s">
        <v>36</v>
      </c>
      <c r="C11" s="407" t="s">
        <v>37</v>
      </c>
      <c r="D11" s="407" t="s">
        <v>314</v>
      </c>
      <c r="E11" s="408" t="s">
        <v>321</v>
      </c>
      <c r="F11" s="407" t="s">
        <v>316</v>
      </c>
      <c r="G11" s="408" t="s">
        <v>41</v>
      </c>
      <c r="H11" s="410"/>
      <c r="I11" s="408" t="s">
        <v>317</v>
      </c>
      <c r="J11" s="415" t="s">
        <v>210</v>
      </c>
      <c r="K11" s="415" t="s">
        <v>322</v>
      </c>
      <c r="L11" s="418">
        <v>2.62739726027397</v>
      </c>
      <c r="M11" s="417">
        <v>2982</v>
      </c>
      <c r="N11" s="407" t="s">
        <v>46</v>
      </c>
      <c r="O11" s="407" t="s">
        <v>46</v>
      </c>
      <c r="P11" s="408" t="s">
        <v>323</v>
      </c>
      <c r="Q11" s="407" t="s">
        <v>320</v>
      </c>
      <c r="R11" s="415">
        <v>19</v>
      </c>
      <c r="S11" s="433">
        <f t="shared" si="0"/>
        <v>20.5564383561644</v>
      </c>
      <c r="T11" s="435">
        <v>359</v>
      </c>
      <c r="U11" s="411">
        <v>66030</v>
      </c>
      <c r="V11" s="434"/>
    </row>
    <row r="12" s="389" customFormat="1" ht="18" customHeight="1" spans="1:22">
      <c r="A12" s="406">
        <v>3</v>
      </c>
      <c r="B12" s="407" t="s">
        <v>36</v>
      </c>
      <c r="C12" s="407" t="s">
        <v>37</v>
      </c>
      <c r="D12" s="407" t="s">
        <v>314</v>
      </c>
      <c r="E12" s="408" t="s">
        <v>324</v>
      </c>
      <c r="F12" s="407" t="s">
        <v>316</v>
      </c>
      <c r="G12" s="408" t="s">
        <v>41</v>
      </c>
      <c r="H12" s="410"/>
      <c r="I12" s="408" t="s">
        <v>317</v>
      </c>
      <c r="J12" s="415" t="s">
        <v>178</v>
      </c>
      <c r="K12" s="574" t="s">
        <v>325</v>
      </c>
      <c r="L12" s="418">
        <v>1.05479452054795</v>
      </c>
      <c r="M12" s="417">
        <v>4980</v>
      </c>
      <c r="N12" s="407" t="s">
        <v>46</v>
      </c>
      <c r="O12" s="407" t="s">
        <v>46</v>
      </c>
      <c r="P12" s="408" t="s">
        <v>319</v>
      </c>
      <c r="Q12" s="407" t="s">
        <v>320</v>
      </c>
      <c r="R12" s="415">
        <v>34</v>
      </c>
      <c r="S12" s="433">
        <f t="shared" si="0"/>
        <v>37.4</v>
      </c>
      <c r="T12" s="435">
        <v>365</v>
      </c>
      <c r="U12" s="411">
        <v>62988</v>
      </c>
      <c r="V12" s="434"/>
    </row>
    <row r="13" s="389" customFormat="1" ht="18" customHeight="1" spans="1:22">
      <c r="A13" s="406">
        <v>4</v>
      </c>
      <c r="B13" s="407" t="s">
        <v>36</v>
      </c>
      <c r="C13" s="407" t="s">
        <v>37</v>
      </c>
      <c r="D13" s="407" t="s">
        <v>314</v>
      </c>
      <c r="E13" s="408" t="s">
        <v>326</v>
      </c>
      <c r="F13" s="407" t="s">
        <v>316</v>
      </c>
      <c r="G13" s="408" t="s">
        <v>41</v>
      </c>
      <c r="H13" s="409"/>
      <c r="I13" s="408" t="s">
        <v>327</v>
      </c>
      <c r="J13" s="415" t="s">
        <v>328</v>
      </c>
      <c r="K13" s="574" t="s">
        <v>329</v>
      </c>
      <c r="L13" s="418">
        <v>0.986301369863014</v>
      </c>
      <c r="M13" s="417">
        <v>2982</v>
      </c>
      <c r="N13" s="407" t="s">
        <v>46</v>
      </c>
      <c r="O13" s="407" t="s">
        <v>46</v>
      </c>
      <c r="P13" s="408" t="s">
        <v>330</v>
      </c>
      <c r="Q13" s="407" t="s">
        <v>320</v>
      </c>
      <c r="R13" s="415">
        <v>19</v>
      </c>
      <c r="S13" s="433">
        <f t="shared" si="0"/>
        <v>20.613698630137</v>
      </c>
      <c r="T13" s="411">
        <v>360</v>
      </c>
      <c r="U13" s="411">
        <v>53280</v>
      </c>
      <c r="V13" s="434"/>
    </row>
    <row r="14" s="389" customFormat="1" ht="18" customHeight="1" spans="1:22">
      <c r="A14" s="406">
        <v>5</v>
      </c>
      <c r="B14" s="407" t="s">
        <v>36</v>
      </c>
      <c r="C14" s="407" t="s">
        <v>37</v>
      </c>
      <c r="D14" s="407" t="s">
        <v>314</v>
      </c>
      <c r="E14" s="408" t="s">
        <v>331</v>
      </c>
      <c r="F14" s="407" t="s">
        <v>316</v>
      </c>
      <c r="G14" s="408" t="s">
        <v>41</v>
      </c>
      <c r="H14" s="409"/>
      <c r="I14" s="408" t="s">
        <v>332</v>
      </c>
      <c r="J14" s="415" t="s">
        <v>333</v>
      </c>
      <c r="K14" s="415" t="s">
        <v>334</v>
      </c>
      <c r="L14" s="418">
        <v>8.52876712328767</v>
      </c>
      <c r="M14" s="417">
        <v>3298</v>
      </c>
      <c r="N14" s="407" t="s">
        <v>46</v>
      </c>
      <c r="O14" s="407" t="s">
        <v>46</v>
      </c>
      <c r="P14" s="408" t="s">
        <v>335</v>
      </c>
      <c r="Q14" s="407" t="s">
        <v>320</v>
      </c>
      <c r="R14" s="415">
        <v>19</v>
      </c>
      <c r="S14" s="433">
        <f t="shared" si="0"/>
        <v>20.2701369863014</v>
      </c>
      <c r="T14" s="435">
        <v>354</v>
      </c>
      <c r="U14" s="411">
        <v>56127</v>
      </c>
      <c r="V14" s="434"/>
    </row>
    <row r="15" s="389" customFormat="1" ht="18" customHeight="1" spans="1:22">
      <c r="A15" s="406">
        <v>6</v>
      </c>
      <c r="B15" s="407" t="s">
        <v>36</v>
      </c>
      <c r="C15" s="407" t="s">
        <v>37</v>
      </c>
      <c r="D15" s="407" t="s">
        <v>314</v>
      </c>
      <c r="E15" s="411" t="s">
        <v>336</v>
      </c>
      <c r="F15" s="407" t="s">
        <v>316</v>
      </c>
      <c r="G15" s="408" t="s">
        <v>337</v>
      </c>
      <c r="H15" s="409">
        <v>44634</v>
      </c>
      <c r="I15" s="411" t="s">
        <v>332</v>
      </c>
      <c r="J15" s="419" t="s">
        <v>333</v>
      </c>
      <c r="K15" s="419" t="s">
        <v>338</v>
      </c>
      <c r="L15" s="418">
        <v>8.52602739726027</v>
      </c>
      <c r="M15" s="417">
        <v>3298</v>
      </c>
      <c r="N15" s="407" t="s">
        <v>46</v>
      </c>
      <c r="O15" s="407" t="s">
        <v>46</v>
      </c>
      <c r="P15" s="408" t="s">
        <v>339</v>
      </c>
      <c r="Q15" s="407" t="s">
        <v>320</v>
      </c>
      <c r="R15" s="419">
        <v>19</v>
      </c>
      <c r="S15" s="433">
        <f t="shared" si="0"/>
        <v>3.55013698630137</v>
      </c>
      <c r="T15" s="411">
        <v>62</v>
      </c>
      <c r="U15" s="411">
        <v>6138</v>
      </c>
      <c r="V15" s="434"/>
    </row>
    <row r="16" s="389" customFormat="1" ht="18" customHeight="1" spans="1:22">
      <c r="A16" s="406">
        <v>7</v>
      </c>
      <c r="B16" s="407" t="s">
        <v>36</v>
      </c>
      <c r="C16" s="407" t="s">
        <v>37</v>
      </c>
      <c r="D16" s="407" t="s">
        <v>314</v>
      </c>
      <c r="E16" s="408" t="s">
        <v>340</v>
      </c>
      <c r="F16" s="407" t="s">
        <v>316</v>
      </c>
      <c r="G16" s="408" t="s">
        <v>41</v>
      </c>
      <c r="H16" s="409"/>
      <c r="I16" s="408" t="s">
        <v>332</v>
      </c>
      <c r="J16" s="415" t="s">
        <v>333</v>
      </c>
      <c r="K16" s="415" t="s">
        <v>341</v>
      </c>
      <c r="L16" s="418">
        <v>8.52602739726027</v>
      </c>
      <c r="M16" s="417">
        <v>3298</v>
      </c>
      <c r="N16" s="407" t="s">
        <v>46</v>
      </c>
      <c r="O16" s="407" t="s">
        <v>46</v>
      </c>
      <c r="P16" s="408" t="s">
        <v>342</v>
      </c>
      <c r="Q16" s="407" t="s">
        <v>320</v>
      </c>
      <c r="R16" s="415">
        <v>19</v>
      </c>
      <c r="S16" s="433">
        <f t="shared" si="0"/>
        <v>20.3846575342466</v>
      </c>
      <c r="T16" s="435">
        <v>356</v>
      </c>
      <c r="U16" s="411">
        <v>56640</v>
      </c>
      <c r="V16" s="434"/>
    </row>
    <row r="17" s="389" customFormat="1" ht="18" customHeight="1" spans="1:22">
      <c r="A17" s="406">
        <v>8</v>
      </c>
      <c r="B17" s="407" t="s">
        <v>36</v>
      </c>
      <c r="C17" s="407" t="s">
        <v>37</v>
      </c>
      <c r="D17" s="407" t="s">
        <v>314</v>
      </c>
      <c r="E17" s="408" t="s">
        <v>343</v>
      </c>
      <c r="F17" s="407" t="s">
        <v>316</v>
      </c>
      <c r="G17" s="408" t="s">
        <v>41</v>
      </c>
      <c r="H17" s="409"/>
      <c r="I17" s="408" t="s">
        <v>327</v>
      </c>
      <c r="J17" s="415" t="s">
        <v>219</v>
      </c>
      <c r="K17" s="415" t="s">
        <v>344</v>
      </c>
      <c r="L17" s="418">
        <v>2.42739726027397</v>
      </c>
      <c r="M17" s="417">
        <v>2982</v>
      </c>
      <c r="N17" s="407" t="s">
        <v>46</v>
      </c>
      <c r="O17" s="407" t="s">
        <v>46</v>
      </c>
      <c r="P17" s="408" t="s">
        <v>345</v>
      </c>
      <c r="Q17" s="407" t="s">
        <v>320</v>
      </c>
      <c r="R17" s="415">
        <v>19</v>
      </c>
      <c r="S17" s="433">
        <f t="shared" si="0"/>
        <v>20.613698630137</v>
      </c>
      <c r="T17" s="411">
        <v>360</v>
      </c>
      <c r="U17" s="411">
        <v>44640</v>
      </c>
      <c r="V17" s="434"/>
    </row>
    <row r="18" s="389" customFormat="1" ht="18" customHeight="1" spans="1:22">
      <c r="A18" s="406">
        <v>9</v>
      </c>
      <c r="B18" s="407" t="s">
        <v>36</v>
      </c>
      <c r="C18" s="407" t="s">
        <v>37</v>
      </c>
      <c r="D18" s="407" t="s">
        <v>314</v>
      </c>
      <c r="E18" s="408" t="s">
        <v>346</v>
      </c>
      <c r="F18" s="407" t="s">
        <v>316</v>
      </c>
      <c r="G18" s="408" t="s">
        <v>41</v>
      </c>
      <c r="H18" s="409"/>
      <c r="I18" s="408" t="s">
        <v>347</v>
      </c>
      <c r="J18" s="415" t="s">
        <v>43</v>
      </c>
      <c r="K18" s="415" t="s">
        <v>348</v>
      </c>
      <c r="L18" s="418">
        <v>4.41369863013699</v>
      </c>
      <c r="M18" s="417">
        <v>2982</v>
      </c>
      <c r="N18" s="407" t="s">
        <v>46</v>
      </c>
      <c r="O18" s="407" t="s">
        <v>46</v>
      </c>
      <c r="P18" s="408" t="s">
        <v>349</v>
      </c>
      <c r="Q18" s="407" t="s">
        <v>320</v>
      </c>
      <c r="R18" s="415">
        <v>19</v>
      </c>
      <c r="S18" s="433">
        <f t="shared" si="0"/>
        <v>20.0983561643836</v>
      </c>
      <c r="T18" s="435">
        <v>351</v>
      </c>
      <c r="U18" s="411">
        <v>46417</v>
      </c>
      <c r="V18" s="434"/>
    </row>
    <row r="19" s="389" customFormat="1" ht="18" customHeight="1" spans="1:22">
      <c r="A19" s="406">
        <v>10</v>
      </c>
      <c r="B19" s="407" t="s">
        <v>36</v>
      </c>
      <c r="C19" s="407" t="s">
        <v>37</v>
      </c>
      <c r="D19" s="407" t="s">
        <v>314</v>
      </c>
      <c r="E19" s="408" t="s">
        <v>350</v>
      </c>
      <c r="F19" s="407" t="s">
        <v>316</v>
      </c>
      <c r="G19" s="408" t="s">
        <v>41</v>
      </c>
      <c r="H19" s="409"/>
      <c r="I19" s="408" t="s">
        <v>332</v>
      </c>
      <c r="J19" s="415" t="s">
        <v>333</v>
      </c>
      <c r="K19" s="415" t="s">
        <v>351</v>
      </c>
      <c r="L19" s="418">
        <v>8.52328767123288</v>
      </c>
      <c r="M19" s="417">
        <v>3298</v>
      </c>
      <c r="N19" s="407" t="s">
        <v>46</v>
      </c>
      <c r="O19" s="407" t="s">
        <v>46</v>
      </c>
      <c r="P19" s="408" t="s">
        <v>352</v>
      </c>
      <c r="Q19" s="407" t="s">
        <v>320</v>
      </c>
      <c r="R19" s="415">
        <v>19</v>
      </c>
      <c r="S19" s="433">
        <f t="shared" si="0"/>
        <v>19.9838356164384</v>
      </c>
      <c r="T19" s="435">
        <v>349</v>
      </c>
      <c r="U19" s="411">
        <v>57949</v>
      </c>
      <c r="V19" s="434"/>
    </row>
    <row r="20" s="389" customFormat="1" ht="18" customHeight="1" spans="1:22">
      <c r="A20" s="406">
        <v>11</v>
      </c>
      <c r="B20" s="407" t="s">
        <v>36</v>
      </c>
      <c r="C20" s="407" t="s">
        <v>37</v>
      </c>
      <c r="D20" s="407" t="s">
        <v>314</v>
      </c>
      <c r="E20" s="408" t="s">
        <v>353</v>
      </c>
      <c r="F20" s="407" t="s">
        <v>316</v>
      </c>
      <c r="G20" s="408" t="s">
        <v>41</v>
      </c>
      <c r="H20" s="410"/>
      <c r="I20" s="408" t="s">
        <v>354</v>
      </c>
      <c r="J20" s="415" t="s">
        <v>355</v>
      </c>
      <c r="K20" s="415" t="s">
        <v>356</v>
      </c>
      <c r="L20" s="418">
        <v>8.57260273972603</v>
      </c>
      <c r="M20" s="417">
        <v>2771</v>
      </c>
      <c r="N20" s="407" t="s">
        <v>46</v>
      </c>
      <c r="O20" s="407" t="s">
        <v>46</v>
      </c>
      <c r="P20" s="408" t="s">
        <v>357</v>
      </c>
      <c r="Q20" s="407" t="s">
        <v>320</v>
      </c>
      <c r="R20" s="415">
        <v>19</v>
      </c>
      <c r="S20" s="433">
        <f t="shared" si="0"/>
        <v>20.327397260274</v>
      </c>
      <c r="T20" s="411">
        <v>355</v>
      </c>
      <c r="U20" s="411">
        <v>53250</v>
      </c>
      <c r="V20" s="434"/>
    </row>
    <row r="21" s="389" customFormat="1" ht="18" customHeight="1" spans="1:22">
      <c r="A21" s="406">
        <v>12</v>
      </c>
      <c r="B21" s="407" t="s">
        <v>36</v>
      </c>
      <c r="C21" s="407" t="s">
        <v>37</v>
      </c>
      <c r="D21" s="407" t="s">
        <v>314</v>
      </c>
      <c r="E21" s="408" t="s">
        <v>358</v>
      </c>
      <c r="F21" s="407" t="s">
        <v>316</v>
      </c>
      <c r="G21" s="408" t="s">
        <v>337</v>
      </c>
      <c r="H21" s="409">
        <v>44926</v>
      </c>
      <c r="I21" s="408" t="s">
        <v>327</v>
      </c>
      <c r="J21" s="415" t="s">
        <v>359</v>
      </c>
      <c r="K21" s="415" t="s">
        <v>360</v>
      </c>
      <c r="L21" s="418">
        <v>8.02465753424658</v>
      </c>
      <c r="M21" s="417">
        <v>3856</v>
      </c>
      <c r="N21" s="407" t="s">
        <v>46</v>
      </c>
      <c r="O21" s="407" t="s">
        <v>46</v>
      </c>
      <c r="P21" s="408" t="s">
        <v>361</v>
      </c>
      <c r="Q21" s="407" t="s">
        <v>320</v>
      </c>
      <c r="R21" s="415">
        <v>19</v>
      </c>
      <c r="S21" s="433">
        <f t="shared" si="0"/>
        <v>18.7241095890411</v>
      </c>
      <c r="T21" s="411">
        <v>327</v>
      </c>
      <c r="U21" s="411">
        <v>49050</v>
      </c>
      <c r="V21" s="434"/>
    </row>
    <row r="22" s="389" customFormat="1" ht="18" customHeight="1" spans="1:22">
      <c r="A22" s="406">
        <v>13</v>
      </c>
      <c r="B22" s="407" t="s">
        <v>36</v>
      </c>
      <c r="C22" s="407" t="s">
        <v>37</v>
      </c>
      <c r="D22" s="407" t="s">
        <v>314</v>
      </c>
      <c r="E22" s="408" t="s">
        <v>362</v>
      </c>
      <c r="F22" s="407" t="s">
        <v>316</v>
      </c>
      <c r="G22" s="408" t="s">
        <v>41</v>
      </c>
      <c r="H22" s="409"/>
      <c r="I22" s="408" t="s">
        <v>332</v>
      </c>
      <c r="J22" s="415" t="s">
        <v>363</v>
      </c>
      <c r="K22" s="415" t="s">
        <v>364</v>
      </c>
      <c r="L22" s="418">
        <v>4.33972602739726</v>
      </c>
      <c r="M22" s="417">
        <v>2982</v>
      </c>
      <c r="N22" s="407" t="s">
        <v>46</v>
      </c>
      <c r="O22" s="407" t="s">
        <v>46</v>
      </c>
      <c r="P22" s="408" t="s">
        <v>365</v>
      </c>
      <c r="Q22" s="407" t="s">
        <v>320</v>
      </c>
      <c r="R22" s="415">
        <v>19</v>
      </c>
      <c r="S22" s="433">
        <f t="shared" si="0"/>
        <v>20.613698630137</v>
      </c>
      <c r="T22" s="411">
        <v>360</v>
      </c>
      <c r="U22" s="411">
        <v>51120</v>
      </c>
      <c r="V22" s="434"/>
    </row>
    <row r="23" s="389" customFormat="1" ht="18" customHeight="1" spans="1:22">
      <c r="A23" s="406">
        <v>14</v>
      </c>
      <c r="B23" s="407" t="s">
        <v>36</v>
      </c>
      <c r="C23" s="407" t="s">
        <v>37</v>
      </c>
      <c r="D23" s="407" t="s">
        <v>314</v>
      </c>
      <c r="E23" s="408" t="s">
        <v>366</v>
      </c>
      <c r="F23" s="407" t="s">
        <v>316</v>
      </c>
      <c r="G23" s="408" t="s">
        <v>41</v>
      </c>
      <c r="H23" s="409"/>
      <c r="I23" s="408" t="s">
        <v>332</v>
      </c>
      <c r="J23" s="415" t="s">
        <v>363</v>
      </c>
      <c r="K23" s="415" t="s">
        <v>367</v>
      </c>
      <c r="L23" s="418">
        <v>4.50684931506849</v>
      </c>
      <c r="M23" s="417">
        <v>2982</v>
      </c>
      <c r="N23" s="407" t="s">
        <v>46</v>
      </c>
      <c r="O23" s="407" t="s">
        <v>46</v>
      </c>
      <c r="P23" s="408" t="s">
        <v>368</v>
      </c>
      <c r="Q23" s="407" t="s">
        <v>320</v>
      </c>
      <c r="R23" s="415">
        <v>19</v>
      </c>
      <c r="S23" s="433">
        <f t="shared" si="0"/>
        <v>19.8693150684932</v>
      </c>
      <c r="T23" s="435">
        <v>347</v>
      </c>
      <c r="U23" s="411">
        <v>46575</v>
      </c>
      <c r="V23" s="434"/>
    </row>
    <row r="24" s="389" customFormat="1" ht="18" customHeight="1" spans="1:22">
      <c r="A24" s="406">
        <v>15</v>
      </c>
      <c r="B24" s="407" t="s">
        <v>36</v>
      </c>
      <c r="C24" s="407" t="s">
        <v>37</v>
      </c>
      <c r="D24" s="407" t="s">
        <v>314</v>
      </c>
      <c r="E24" s="408" t="s">
        <v>369</v>
      </c>
      <c r="F24" s="407" t="s">
        <v>316</v>
      </c>
      <c r="G24" s="408" t="s">
        <v>41</v>
      </c>
      <c r="H24" s="410"/>
      <c r="I24" s="408" t="s">
        <v>327</v>
      </c>
      <c r="J24" s="415" t="s">
        <v>219</v>
      </c>
      <c r="K24" s="574" t="s">
        <v>370</v>
      </c>
      <c r="L24" s="418">
        <v>1.46575342465753</v>
      </c>
      <c r="M24" s="415">
        <v>2982</v>
      </c>
      <c r="N24" s="407" t="s">
        <v>46</v>
      </c>
      <c r="O24" s="407" t="s">
        <v>46</v>
      </c>
      <c r="P24" s="408" t="s">
        <v>371</v>
      </c>
      <c r="Q24" s="407" t="s">
        <v>320</v>
      </c>
      <c r="R24" s="415">
        <v>19</v>
      </c>
      <c r="S24" s="433">
        <f t="shared" si="0"/>
        <v>20.613698630137</v>
      </c>
      <c r="T24" s="435">
        <v>360</v>
      </c>
      <c r="U24" s="411">
        <v>75472</v>
      </c>
      <c r="V24" s="434"/>
    </row>
    <row r="25" s="389" customFormat="1" ht="18" customHeight="1" spans="1:22">
      <c r="A25" s="406">
        <v>16</v>
      </c>
      <c r="B25" s="407" t="s">
        <v>36</v>
      </c>
      <c r="C25" s="407" t="s">
        <v>37</v>
      </c>
      <c r="D25" s="407" t="s">
        <v>314</v>
      </c>
      <c r="E25" s="408" t="s">
        <v>372</v>
      </c>
      <c r="F25" s="407" t="s">
        <v>316</v>
      </c>
      <c r="G25" s="408" t="s">
        <v>41</v>
      </c>
      <c r="H25" s="410"/>
      <c r="I25" s="408" t="s">
        <v>354</v>
      </c>
      <c r="J25" s="415" t="s">
        <v>355</v>
      </c>
      <c r="K25" s="415" t="s">
        <v>373</v>
      </c>
      <c r="L25" s="418">
        <v>8.53698630136986</v>
      </c>
      <c r="M25" s="417">
        <v>2771</v>
      </c>
      <c r="N25" s="407" t="s">
        <v>46</v>
      </c>
      <c r="O25" s="407" t="s">
        <v>46</v>
      </c>
      <c r="P25" s="408" t="s">
        <v>357</v>
      </c>
      <c r="Q25" s="407" t="s">
        <v>320</v>
      </c>
      <c r="R25" s="415">
        <v>19</v>
      </c>
      <c r="S25" s="433">
        <f t="shared" si="0"/>
        <v>20.8427397260274</v>
      </c>
      <c r="T25" s="435">
        <v>364</v>
      </c>
      <c r="U25" s="411">
        <v>62475</v>
      </c>
      <c r="V25" s="434"/>
    </row>
    <row r="26" s="389" customFormat="1" ht="18" customHeight="1" spans="1:22">
      <c r="A26" s="406">
        <v>17</v>
      </c>
      <c r="B26" s="407" t="s">
        <v>36</v>
      </c>
      <c r="C26" s="407" t="s">
        <v>37</v>
      </c>
      <c r="D26" s="407" t="s">
        <v>314</v>
      </c>
      <c r="E26" s="408" t="s">
        <v>374</v>
      </c>
      <c r="F26" s="407" t="s">
        <v>316</v>
      </c>
      <c r="G26" s="408" t="s">
        <v>41</v>
      </c>
      <c r="H26" s="409"/>
      <c r="I26" s="408" t="s">
        <v>347</v>
      </c>
      <c r="J26" s="415" t="s">
        <v>43</v>
      </c>
      <c r="K26" s="574" t="s">
        <v>375</v>
      </c>
      <c r="L26" s="418">
        <v>1.00547945205479</v>
      </c>
      <c r="M26" s="415">
        <v>2982</v>
      </c>
      <c r="N26" s="407" t="s">
        <v>46</v>
      </c>
      <c r="O26" s="407" t="s">
        <v>46</v>
      </c>
      <c r="P26" s="408" t="s">
        <v>371</v>
      </c>
      <c r="Q26" s="407" t="s">
        <v>320</v>
      </c>
      <c r="R26" s="415">
        <v>19</v>
      </c>
      <c r="S26" s="433">
        <f t="shared" si="0"/>
        <v>20.6709589041096</v>
      </c>
      <c r="T26" s="435">
        <v>361</v>
      </c>
      <c r="U26" s="411">
        <v>57949</v>
      </c>
      <c r="V26" s="434"/>
    </row>
    <row r="27" s="389" customFormat="1" ht="18" customHeight="1" spans="1:22">
      <c r="A27" s="406">
        <v>18</v>
      </c>
      <c r="B27" s="407" t="s">
        <v>36</v>
      </c>
      <c r="C27" s="407" t="s">
        <v>37</v>
      </c>
      <c r="D27" s="407" t="s">
        <v>314</v>
      </c>
      <c r="E27" s="408" t="s">
        <v>376</v>
      </c>
      <c r="F27" s="407" t="s">
        <v>316</v>
      </c>
      <c r="G27" s="408" t="s">
        <v>41</v>
      </c>
      <c r="H27" s="410"/>
      <c r="I27" s="408" t="s">
        <v>347</v>
      </c>
      <c r="J27" s="415" t="s">
        <v>43</v>
      </c>
      <c r="K27" s="574" t="s">
        <v>377</v>
      </c>
      <c r="L27" s="418">
        <v>1.00547945205479</v>
      </c>
      <c r="M27" s="417">
        <v>2771</v>
      </c>
      <c r="N27" s="407" t="s">
        <v>46</v>
      </c>
      <c r="O27" s="407" t="s">
        <v>46</v>
      </c>
      <c r="P27" s="408" t="s">
        <v>378</v>
      </c>
      <c r="Q27" s="407" t="s">
        <v>320</v>
      </c>
      <c r="R27" s="415">
        <v>19</v>
      </c>
      <c r="S27" s="433">
        <f t="shared" si="0"/>
        <v>20.7282191780822</v>
      </c>
      <c r="T27" s="411">
        <v>362</v>
      </c>
      <c r="U27" s="411">
        <v>62626</v>
      </c>
      <c r="V27" s="434"/>
    </row>
    <row r="28" s="389" customFormat="1" ht="18" customHeight="1" spans="1:22">
      <c r="A28" s="406">
        <v>19</v>
      </c>
      <c r="B28" s="407" t="s">
        <v>36</v>
      </c>
      <c r="C28" s="407" t="s">
        <v>37</v>
      </c>
      <c r="D28" s="407" t="s">
        <v>314</v>
      </c>
      <c r="E28" s="408" t="s">
        <v>379</v>
      </c>
      <c r="F28" s="407" t="s">
        <v>316</v>
      </c>
      <c r="G28" s="408" t="s">
        <v>337</v>
      </c>
      <c r="H28" s="410">
        <v>44926</v>
      </c>
      <c r="I28" s="408" t="s">
        <v>327</v>
      </c>
      <c r="J28" s="415" t="s">
        <v>380</v>
      </c>
      <c r="K28" s="415" t="s">
        <v>381</v>
      </c>
      <c r="L28" s="418">
        <v>8.02465753424658</v>
      </c>
      <c r="M28" s="417">
        <v>3856</v>
      </c>
      <c r="N28" s="407" t="s">
        <v>46</v>
      </c>
      <c r="O28" s="407" t="s">
        <v>46</v>
      </c>
      <c r="P28" s="408" t="s">
        <v>382</v>
      </c>
      <c r="Q28" s="407" t="s">
        <v>320</v>
      </c>
      <c r="R28" s="415">
        <v>19</v>
      </c>
      <c r="S28" s="433">
        <f t="shared" si="0"/>
        <v>20.3846575342466</v>
      </c>
      <c r="T28" s="435">
        <v>356</v>
      </c>
      <c r="U28" s="411">
        <v>41055</v>
      </c>
      <c r="V28" s="434"/>
    </row>
    <row r="29" s="389" customFormat="1" ht="18" customHeight="1" spans="1:22">
      <c r="A29" s="406">
        <v>20</v>
      </c>
      <c r="B29" s="407" t="s">
        <v>36</v>
      </c>
      <c r="C29" s="407" t="s">
        <v>37</v>
      </c>
      <c r="D29" s="407" t="s">
        <v>314</v>
      </c>
      <c r="E29" s="408" t="s">
        <v>383</v>
      </c>
      <c r="F29" s="407" t="s">
        <v>316</v>
      </c>
      <c r="G29" s="408" t="s">
        <v>41</v>
      </c>
      <c r="H29" s="409"/>
      <c r="I29" s="408" t="s">
        <v>317</v>
      </c>
      <c r="J29" s="415" t="s">
        <v>184</v>
      </c>
      <c r="K29" s="415" t="s">
        <v>384</v>
      </c>
      <c r="L29" s="418">
        <v>6.58082191780822</v>
      </c>
      <c r="M29" s="417">
        <v>2982</v>
      </c>
      <c r="N29" s="407" t="s">
        <v>46</v>
      </c>
      <c r="O29" s="407" t="s">
        <v>46</v>
      </c>
      <c r="P29" s="408" t="s">
        <v>385</v>
      </c>
      <c r="Q29" s="407" t="s">
        <v>320</v>
      </c>
      <c r="R29" s="415">
        <v>19</v>
      </c>
      <c r="S29" s="433">
        <f t="shared" si="0"/>
        <v>18.5523287671233</v>
      </c>
      <c r="T29" s="411">
        <v>324</v>
      </c>
      <c r="U29" s="411">
        <v>57672</v>
      </c>
      <c r="V29" s="434"/>
    </row>
    <row r="30" s="389" customFormat="1" ht="18" customHeight="1" spans="1:22">
      <c r="A30" s="406">
        <v>21</v>
      </c>
      <c r="B30" s="407" t="s">
        <v>36</v>
      </c>
      <c r="C30" s="407" t="s">
        <v>37</v>
      </c>
      <c r="D30" s="407" t="s">
        <v>314</v>
      </c>
      <c r="E30" s="408" t="s">
        <v>386</v>
      </c>
      <c r="F30" s="407" t="s">
        <v>316</v>
      </c>
      <c r="G30" s="408" t="s">
        <v>41</v>
      </c>
      <c r="H30" s="410"/>
      <c r="I30" s="408" t="s">
        <v>327</v>
      </c>
      <c r="J30" s="415" t="s">
        <v>219</v>
      </c>
      <c r="K30" s="415" t="s">
        <v>387</v>
      </c>
      <c r="L30" s="418">
        <v>4.49315068493151</v>
      </c>
      <c r="M30" s="417">
        <v>2982</v>
      </c>
      <c r="N30" s="407" t="s">
        <v>46</v>
      </c>
      <c r="O30" s="407" t="s">
        <v>46</v>
      </c>
      <c r="P30" s="408" t="s">
        <v>388</v>
      </c>
      <c r="Q30" s="407" t="s">
        <v>320</v>
      </c>
      <c r="R30" s="415">
        <v>19</v>
      </c>
      <c r="S30" s="433">
        <f t="shared" si="0"/>
        <v>20.7854794520548</v>
      </c>
      <c r="T30" s="411">
        <v>363</v>
      </c>
      <c r="U30" s="411">
        <v>46827</v>
      </c>
      <c r="V30" s="434"/>
    </row>
    <row r="31" s="389" customFormat="1" ht="18" customHeight="1" spans="1:22">
      <c r="A31" s="406">
        <v>22</v>
      </c>
      <c r="B31" s="407" t="s">
        <v>36</v>
      </c>
      <c r="C31" s="407" t="s">
        <v>37</v>
      </c>
      <c r="D31" s="407" t="s">
        <v>314</v>
      </c>
      <c r="E31" s="408" t="s">
        <v>389</v>
      </c>
      <c r="F31" s="407" t="s">
        <v>316</v>
      </c>
      <c r="G31" s="408" t="s">
        <v>337</v>
      </c>
      <c r="H31" s="409">
        <v>44926</v>
      </c>
      <c r="I31" s="408" t="s">
        <v>332</v>
      </c>
      <c r="J31" s="415" t="s">
        <v>333</v>
      </c>
      <c r="K31" s="415" t="s">
        <v>390</v>
      </c>
      <c r="L31" s="418">
        <v>8.07671232876712</v>
      </c>
      <c r="M31" s="417">
        <v>3856</v>
      </c>
      <c r="N31" s="407" t="s">
        <v>46</v>
      </c>
      <c r="O31" s="407" t="s">
        <v>46</v>
      </c>
      <c r="P31" s="408" t="s">
        <v>391</v>
      </c>
      <c r="Q31" s="407" t="s">
        <v>320</v>
      </c>
      <c r="R31" s="415">
        <v>19</v>
      </c>
      <c r="S31" s="433">
        <f t="shared" si="0"/>
        <v>19.1249315068493</v>
      </c>
      <c r="T31" s="435">
        <v>334</v>
      </c>
      <c r="U31" s="411">
        <v>34335</v>
      </c>
      <c r="V31" s="434"/>
    </row>
    <row r="32" s="389" customFormat="1" ht="18" customHeight="1" spans="1:22">
      <c r="A32" s="406">
        <v>23</v>
      </c>
      <c r="B32" s="407" t="s">
        <v>36</v>
      </c>
      <c r="C32" s="407" t="s">
        <v>37</v>
      </c>
      <c r="D32" s="407" t="s">
        <v>314</v>
      </c>
      <c r="E32" s="408" t="s">
        <v>392</v>
      </c>
      <c r="F32" s="407" t="s">
        <v>316</v>
      </c>
      <c r="G32" s="408" t="s">
        <v>337</v>
      </c>
      <c r="H32" s="410">
        <v>44922</v>
      </c>
      <c r="I32" s="408" t="s">
        <v>332</v>
      </c>
      <c r="J32" s="415" t="s">
        <v>333</v>
      </c>
      <c r="K32" s="415" t="s">
        <v>393</v>
      </c>
      <c r="L32" s="418">
        <v>8.07671232876712</v>
      </c>
      <c r="M32" s="417">
        <v>3856</v>
      </c>
      <c r="N32" s="407" t="s">
        <v>46</v>
      </c>
      <c r="O32" s="407" t="s">
        <v>46</v>
      </c>
      <c r="P32" s="408" t="s">
        <v>394</v>
      </c>
      <c r="Q32" s="407" t="s">
        <v>320</v>
      </c>
      <c r="R32" s="415">
        <v>19</v>
      </c>
      <c r="S32" s="433">
        <f t="shared" si="0"/>
        <v>17.4071232876712</v>
      </c>
      <c r="T32" s="411">
        <v>304</v>
      </c>
      <c r="U32" s="411">
        <v>42256</v>
      </c>
      <c r="V32" s="434"/>
    </row>
    <row r="33" s="389" customFormat="1" ht="18" customHeight="1" spans="1:22">
      <c r="A33" s="406">
        <v>24</v>
      </c>
      <c r="B33" s="407" t="s">
        <v>36</v>
      </c>
      <c r="C33" s="407" t="s">
        <v>37</v>
      </c>
      <c r="D33" s="407" t="s">
        <v>314</v>
      </c>
      <c r="E33" s="408" t="s">
        <v>395</v>
      </c>
      <c r="F33" s="407" t="s">
        <v>316</v>
      </c>
      <c r="G33" s="408" t="s">
        <v>337</v>
      </c>
      <c r="H33" s="409">
        <v>44923</v>
      </c>
      <c r="I33" s="408" t="s">
        <v>332</v>
      </c>
      <c r="J33" s="415" t="s">
        <v>333</v>
      </c>
      <c r="K33" s="415" t="s">
        <v>396</v>
      </c>
      <c r="L33" s="418">
        <v>8.07671232876712</v>
      </c>
      <c r="M33" s="417">
        <v>3856</v>
      </c>
      <c r="N33" s="407" t="s">
        <v>46</v>
      </c>
      <c r="O33" s="407" t="s">
        <v>46</v>
      </c>
      <c r="P33" s="408" t="s">
        <v>394</v>
      </c>
      <c r="Q33" s="407" t="s">
        <v>320</v>
      </c>
      <c r="R33" s="415">
        <v>19</v>
      </c>
      <c r="S33" s="433">
        <f t="shared" si="0"/>
        <v>17.7506849315069</v>
      </c>
      <c r="T33" s="411">
        <v>310</v>
      </c>
      <c r="U33" s="411">
        <v>36580</v>
      </c>
      <c r="V33" s="434"/>
    </row>
    <row r="34" s="389" customFormat="1" ht="18" customHeight="1" spans="1:22">
      <c r="A34" s="406">
        <v>25</v>
      </c>
      <c r="B34" s="407" t="s">
        <v>36</v>
      </c>
      <c r="C34" s="407" t="s">
        <v>37</v>
      </c>
      <c r="D34" s="407" t="s">
        <v>314</v>
      </c>
      <c r="E34" s="408" t="s">
        <v>397</v>
      </c>
      <c r="F34" s="407" t="s">
        <v>316</v>
      </c>
      <c r="G34" s="408" t="s">
        <v>337</v>
      </c>
      <c r="H34" s="410">
        <v>44725</v>
      </c>
      <c r="I34" s="408" t="s">
        <v>354</v>
      </c>
      <c r="J34" s="415" t="s">
        <v>398</v>
      </c>
      <c r="K34" s="415" t="s">
        <v>399</v>
      </c>
      <c r="L34" s="418">
        <v>7.55890410958904</v>
      </c>
      <c r="M34" s="417">
        <v>2982</v>
      </c>
      <c r="N34" s="407" t="s">
        <v>46</v>
      </c>
      <c r="O34" s="407" t="s">
        <v>46</v>
      </c>
      <c r="P34" s="408" t="s">
        <v>400</v>
      </c>
      <c r="Q34" s="407" t="s">
        <v>320</v>
      </c>
      <c r="R34" s="415">
        <v>19</v>
      </c>
      <c r="S34" s="433">
        <f t="shared" si="0"/>
        <v>8.87534246575342</v>
      </c>
      <c r="T34" s="411">
        <v>155</v>
      </c>
      <c r="U34" s="411">
        <v>18600</v>
      </c>
      <c r="V34" s="434"/>
    </row>
    <row r="35" s="389" customFormat="1" ht="18" customHeight="1" spans="1:22">
      <c r="A35" s="406">
        <v>26</v>
      </c>
      <c r="B35" s="407" t="s">
        <v>36</v>
      </c>
      <c r="C35" s="407" t="s">
        <v>37</v>
      </c>
      <c r="D35" s="407" t="s">
        <v>314</v>
      </c>
      <c r="E35" s="408" t="s">
        <v>401</v>
      </c>
      <c r="F35" s="407" t="s">
        <v>316</v>
      </c>
      <c r="G35" s="408" t="s">
        <v>337</v>
      </c>
      <c r="H35" s="409">
        <v>44922</v>
      </c>
      <c r="I35" s="408" t="s">
        <v>317</v>
      </c>
      <c r="J35" s="415" t="s">
        <v>402</v>
      </c>
      <c r="K35" s="415" t="s">
        <v>403</v>
      </c>
      <c r="L35" s="418">
        <v>7.08493150684932</v>
      </c>
      <c r="M35" s="417">
        <v>2982</v>
      </c>
      <c r="N35" s="407" t="s">
        <v>46</v>
      </c>
      <c r="O35" s="407" t="s">
        <v>46</v>
      </c>
      <c r="P35" s="408" t="s">
        <v>345</v>
      </c>
      <c r="Q35" s="407" t="s">
        <v>320</v>
      </c>
      <c r="R35" s="415">
        <v>19</v>
      </c>
      <c r="S35" s="433">
        <f t="shared" si="0"/>
        <v>19.1249315068493</v>
      </c>
      <c r="T35" s="435">
        <v>334</v>
      </c>
      <c r="U35" s="411">
        <v>39600</v>
      </c>
      <c r="V35" s="434"/>
    </row>
    <row r="36" s="389" customFormat="1" ht="18" customHeight="1" spans="1:22">
      <c r="A36" s="406">
        <v>27</v>
      </c>
      <c r="B36" s="407" t="s">
        <v>36</v>
      </c>
      <c r="C36" s="407" t="s">
        <v>37</v>
      </c>
      <c r="D36" s="407" t="s">
        <v>314</v>
      </c>
      <c r="E36" s="408" t="s">
        <v>404</v>
      </c>
      <c r="F36" s="407" t="s">
        <v>316</v>
      </c>
      <c r="G36" s="408" t="s">
        <v>41</v>
      </c>
      <c r="H36" s="410"/>
      <c r="I36" s="408" t="s">
        <v>332</v>
      </c>
      <c r="J36" s="415" t="s">
        <v>405</v>
      </c>
      <c r="K36" s="415" t="s">
        <v>406</v>
      </c>
      <c r="L36" s="418">
        <v>7.5041095890411</v>
      </c>
      <c r="M36" s="417">
        <v>2982</v>
      </c>
      <c r="N36" s="407" t="s">
        <v>46</v>
      </c>
      <c r="O36" s="407" t="s">
        <v>46</v>
      </c>
      <c r="P36" s="408" t="s">
        <v>407</v>
      </c>
      <c r="Q36" s="407" t="s">
        <v>320</v>
      </c>
      <c r="R36" s="415">
        <v>19</v>
      </c>
      <c r="S36" s="433">
        <f t="shared" si="0"/>
        <v>20.4419178082192</v>
      </c>
      <c r="T36" s="411">
        <v>357</v>
      </c>
      <c r="U36" s="411">
        <v>52479</v>
      </c>
      <c r="V36" s="434"/>
    </row>
    <row r="37" s="389" customFormat="1" ht="18" customHeight="1" spans="1:22">
      <c r="A37" s="406">
        <v>28</v>
      </c>
      <c r="B37" s="407" t="s">
        <v>36</v>
      </c>
      <c r="C37" s="407" t="s">
        <v>37</v>
      </c>
      <c r="D37" s="407" t="s">
        <v>314</v>
      </c>
      <c r="E37" s="408" t="s">
        <v>408</v>
      </c>
      <c r="F37" s="407" t="s">
        <v>316</v>
      </c>
      <c r="G37" s="408" t="s">
        <v>41</v>
      </c>
      <c r="H37" s="410"/>
      <c r="I37" s="408" t="s">
        <v>332</v>
      </c>
      <c r="J37" s="415" t="s">
        <v>405</v>
      </c>
      <c r="K37" s="415" t="s">
        <v>409</v>
      </c>
      <c r="L37" s="418">
        <v>7.48767123287671</v>
      </c>
      <c r="M37" s="417">
        <v>2982</v>
      </c>
      <c r="N37" s="407" t="s">
        <v>46</v>
      </c>
      <c r="O37" s="407" t="s">
        <v>46</v>
      </c>
      <c r="P37" s="408" t="s">
        <v>410</v>
      </c>
      <c r="Q37" s="407" t="s">
        <v>320</v>
      </c>
      <c r="R37" s="415">
        <v>19</v>
      </c>
      <c r="S37" s="433">
        <f t="shared" si="0"/>
        <v>20.4991780821918</v>
      </c>
      <c r="T37" s="435">
        <v>358</v>
      </c>
      <c r="U37" s="411">
        <v>44375</v>
      </c>
      <c r="V37" s="434"/>
    </row>
    <row r="38" s="389" customFormat="1" ht="18" customHeight="1" spans="1:22">
      <c r="A38" s="406">
        <v>29</v>
      </c>
      <c r="B38" s="407" t="s">
        <v>36</v>
      </c>
      <c r="C38" s="407" t="s">
        <v>37</v>
      </c>
      <c r="D38" s="407" t="s">
        <v>314</v>
      </c>
      <c r="E38" s="408" t="s">
        <v>411</v>
      </c>
      <c r="F38" s="407" t="s">
        <v>316</v>
      </c>
      <c r="G38" s="408" t="s">
        <v>41</v>
      </c>
      <c r="H38" s="412"/>
      <c r="I38" s="408" t="s">
        <v>332</v>
      </c>
      <c r="J38" s="415" t="s">
        <v>412</v>
      </c>
      <c r="K38" s="415" t="s">
        <v>413</v>
      </c>
      <c r="L38" s="418">
        <v>7.27397260273973</v>
      </c>
      <c r="M38" s="417">
        <v>2776</v>
      </c>
      <c r="N38" s="407" t="s">
        <v>46</v>
      </c>
      <c r="O38" s="407" t="s">
        <v>46</v>
      </c>
      <c r="P38" s="408" t="s">
        <v>391</v>
      </c>
      <c r="Q38" s="407" t="s">
        <v>320</v>
      </c>
      <c r="R38" s="415">
        <v>19</v>
      </c>
      <c r="S38" s="433">
        <f t="shared" si="0"/>
        <v>20.2128767123288</v>
      </c>
      <c r="T38" s="411">
        <v>353</v>
      </c>
      <c r="U38" s="411">
        <v>36529</v>
      </c>
      <c r="V38" s="434"/>
    </row>
    <row r="39" s="389" customFormat="1" ht="18" customHeight="1" spans="1:22">
      <c r="A39" s="406">
        <v>30</v>
      </c>
      <c r="B39" s="407" t="s">
        <v>36</v>
      </c>
      <c r="C39" s="407" t="s">
        <v>37</v>
      </c>
      <c r="D39" s="407" t="s">
        <v>314</v>
      </c>
      <c r="E39" s="408" t="s">
        <v>414</v>
      </c>
      <c r="F39" s="407" t="s">
        <v>316</v>
      </c>
      <c r="G39" s="408" t="s">
        <v>337</v>
      </c>
      <c r="H39" s="410">
        <v>44926</v>
      </c>
      <c r="I39" s="408" t="s">
        <v>327</v>
      </c>
      <c r="J39" s="415" t="s">
        <v>415</v>
      </c>
      <c r="K39" s="415" t="s">
        <v>416</v>
      </c>
      <c r="L39" s="418">
        <v>7.08493150684932</v>
      </c>
      <c r="M39" s="417">
        <v>2982</v>
      </c>
      <c r="N39" s="407" t="s">
        <v>46</v>
      </c>
      <c r="O39" s="407" t="s">
        <v>46</v>
      </c>
      <c r="P39" s="408" t="s">
        <v>417</v>
      </c>
      <c r="Q39" s="407" t="s">
        <v>320</v>
      </c>
      <c r="R39" s="415">
        <v>19</v>
      </c>
      <c r="S39" s="433">
        <f t="shared" si="0"/>
        <v>19.2394520547945</v>
      </c>
      <c r="T39" s="435">
        <v>336</v>
      </c>
      <c r="U39" s="411">
        <v>42880</v>
      </c>
      <c r="V39" s="434"/>
    </row>
    <row r="40" s="389" customFormat="1" ht="18" customHeight="1" spans="1:22">
      <c r="A40" s="406">
        <v>31</v>
      </c>
      <c r="B40" s="407" t="s">
        <v>36</v>
      </c>
      <c r="C40" s="407" t="s">
        <v>37</v>
      </c>
      <c r="D40" s="407" t="s">
        <v>314</v>
      </c>
      <c r="E40" s="408" t="s">
        <v>418</v>
      </c>
      <c r="F40" s="407" t="s">
        <v>316</v>
      </c>
      <c r="G40" s="408" t="s">
        <v>337</v>
      </c>
      <c r="H40" s="410">
        <v>44926</v>
      </c>
      <c r="I40" s="408" t="s">
        <v>327</v>
      </c>
      <c r="J40" s="415" t="s">
        <v>415</v>
      </c>
      <c r="K40" s="415" t="s">
        <v>419</v>
      </c>
      <c r="L40" s="418">
        <v>7.08493150684932</v>
      </c>
      <c r="M40" s="417">
        <v>2982</v>
      </c>
      <c r="N40" s="407" t="s">
        <v>46</v>
      </c>
      <c r="O40" s="407" t="s">
        <v>46</v>
      </c>
      <c r="P40" s="408" t="s">
        <v>368</v>
      </c>
      <c r="Q40" s="407" t="s">
        <v>320</v>
      </c>
      <c r="R40" s="415">
        <v>19</v>
      </c>
      <c r="S40" s="433">
        <f t="shared" si="0"/>
        <v>19.8120547945205</v>
      </c>
      <c r="T40" s="435">
        <v>346</v>
      </c>
      <c r="U40" s="411">
        <v>45347</v>
      </c>
      <c r="V40" s="434"/>
    </row>
    <row r="41" s="389" customFormat="1" ht="18" customHeight="1" spans="1:22">
      <c r="A41" s="406">
        <v>32</v>
      </c>
      <c r="B41" s="407" t="s">
        <v>36</v>
      </c>
      <c r="C41" s="407" t="s">
        <v>37</v>
      </c>
      <c r="D41" s="407" t="s">
        <v>314</v>
      </c>
      <c r="E41" s="408" t="s">
        <v>420</v>
      </c>
      <c r="F41" s="407" t="s">
        <v>316</v>
      </c>
      <c r="G41" s="408" t="s">
        <v>337</v>
      </c>
      <c r="H41" s="409">
        <v>44926</v>
      </c>
      <c r="I41" s="408" t="s">
        <v>327</v>
      </c>
      <c r="J41" s="415" t="s">
        <v>415</v>
      </c>
      <c r="K41" s="415" t="s">
        <v>421</v>
      </c>
      <c r="L41" s="418">
        <v>7.08493150684932</v>
      </c>
      <c r="M41" s="417">
        <v>2982</v>
      </c>
      <c r="N41" s="407" t="s">
        <v>46</v>
      </c>
      <c r="O41" s="407" t="s">
        <v>46</v>
      </c>
      <c r="P41" s="408" t="s">
        <v>422</v>
      </c>
      <c r="Q41" s="407" t="s">
        <v>320</v>
      </c>
      <c r="R41" s="415">
        <v>19</v>
      </c>
      <c r="S41" s="433">
        <f t="shared" si="0"/>
        <v>18.8958904109589</v>
      </c>
      <c r="T41" s="411">
        <v>330</v>
      </c>
      <c r="U41" s="411">
        <v>44880</v>
      </c>
      <c r="V41" s="434"/>
    </row>
    <row r="42" s="389" customFormat="1" ht="18" customHeight="1" spans="1:22">
      <c r="A42" s="406">
        <v>33</v>
      </c>
      <c r="B42" s="407" t="s">
        <v>36</v>
      </c>
      <c r="C42" s="407" t="s">
        <v>37</v>
      </c>
      <c r="D42" s="407" t="s">
        <v>314</v>
      </c>
      <c r="E42" s="408" t="s">
        <v>423</v>
      </c>
      <c r="F42" s="407" t="s">
        <v>316</v>
      </c>
      <c r="G42" s="408" t="s">
        <v>337</v>
      </c>
      <c r="H42" s="410">
        <v>44922</v>
      </c>
      <c r="I42" s="408" t="s">
        <v>424</v>
      </c>
      <c r="J42" s="415" t="s">
        <v>425</v>
      </c>
      <c r="K42" s="415" t="s">
        <v>426</v>
      </c>
      <c r="L42" s="418">
        <v>7.04657534246575</v>
      </c>
      <c r="M42" s="417">
        <v>2982</v>
      </c>
      <c r="N42" s="407" t="s">
        <v>46</v>
      </c>
      <c r="O42" s="407" t="s">
        <v>46</v>
      </c>
      <c r="P42" s="408" t="s">
        <v>427</v>
      </c>
      <c r="Q42" s="407" t="s">
        <v>320</v>
      </c>
      <c r="R42" s="415">
        <v>19</v>
      </c>
      <c r="S42" s="433">
        <f t="shared" si="0"/>
        <v>19.5830136986301</v>
      </c>
      <c r="T42" s="411">
        <v>342</v>
      </c>
      <c r="U42" s="411">
        <v>39672</v>
      </c>
      <c r="V42" s="434"/>
    </row>
    <row r="43" s="389" customFormat="1" ht="18" customHeight="1" spans="1:22">
      <c r="A43" s="406">
        <v>34</v>
      </c>
      <c r="B43" s="407" t="s">
        <v>36</v>
      </c>
      <c r="C43" s="407" t="s">
        <v>37</v>
      </c>
      <c r="D43" s="407" t="s">
        <v>314</v>
      </c>
      <c r="E43" s="408" t="s">
        <v>428</v>
      </c>
      <c r="F43" s="407" t="s">
        <v>316</v>
      </c>
      <c r="G43" s="408" t="s">
        <v>41</v>
      </c>
      <c r="H43" s="410"/>
      <c r="I43" s="408" t="s">
        <v>354</v>
      </c>
      <c r="J43" s="415" t="s">
        <v>398</v>
      </c>
      <c r="K43" s="415" t="s">
        <v>429</v>
      </c>
      <c r="L43" s="418">
        <v>6.38630136986301</v>
      </c>
      <c r="M43" s="417">
        <v>2982</v>
      </c>
      <c r="N43" s="407" t="s">
        <v>46</v>
      </c>
      <c r="O43" s="407" t="s">
        <v>46</v>
      </c>
      <c r="P43" s="408" t="s">
        <v>430</v>
      </c>
      <c r="Q43" s="407" t="s">
        <v>320</v>
      </c>
      <c r="R43" s="415">
        <v>19</v>
      </c>
      <c r="S43" s="433">
        <f t="shared" si="0"/>
        <v>20.041095890411</v>
      </c>
      <c r="T43" s="411">
        <v>350</v>
      </c>
      <c r="U43" s="411">
        <v>39281</v>
      </c>
      <c r="V43" s="434"/>
    </row>
    <row r="44" s="389" customFormat="1" ht="18" customHeight="1" spans="1:22">
      <c r="A44" s="406">
        <v>35</v>
      </c>
      <c r="B44" s="407" t="s">
        <v>36</v>
      </c>
      <c r="C44" s="407" t="s">
        <v>37</v>
      </c>
      <c r="D44" s="407" t="s">
        <v>314</v>
      </c>
      <c r="E44" s="408" t="s">
        <v>431</v>
      </c>
      <c r="F44" s="407" t="s">
        <v>316</v>
      </c>
      <c r="G44" s="408" t="s">
        <v>41</v>
      </c>
      <c r="H44" s="410"/>
      <c r="I44" s="408" t="s">
        <v>332</v>
      </c>
      <c r="J44" s="415" t="s">
        <v>412</v>
      </c>
      <c r="K44" s="415" t="s">
        <v>432</v>
      </c>
      <c r="L44" s="418">
        <v>6.44931506849315</v>
      </c>
      <c r="M44" s="417">
        <v>2776</v>
      </c>
      <c r="N44" s="407" t="s">
        <v>46</v>
      </c>
      <c r="O44" s="407" t="s">
        <v>46</v>
      </c>
      <c r="P44" s="408" t="s">
        <v>394</v>
      </c>
      <c r="Q44" s="407" t="s">
        <v>320</v>
      </c>
      <c r="R44" s="415">
        <v>19</v>
      </c>
      <c r="S44" s="433">
        <f t="shared" si="0"/>
        <v>20.4419178082192</v>
      </c>
      <c r="T44" s="411">
        <v>357</v>
      </c>
      <c r="U44" s="411">
        <v>47481</v>
      </c>
      <c r="V44" s="434"/>
    </row>
    <row r="45" s="389" customFormat="1" ht="18" customHeight="1" spans="1:22">
      <c r="A45" s="406">
        <v>36</v>
      </c>
      <c r="B45" s="407" t="s">
        <v>36</v>
      </c>
      <c r="C45" s="407" t="s">
        <v>37</v>
      </c>
      <c r="D45" s="407" t="s">
        <v>314</v>
      </c>
      <c r="E45" s="408" t="s">
        <v>433</v>
      </c>
      <c r="F45" s="407" t="s">
        <v>316</v>
      </c>
      <c r="G45" s="408" t="s">
        <v>41</v>
      </c>
      <c r="H45" s="410"/>
      <c r="I45" s="408" t="s">
        <v>332</v>
      </c>
      <c r="J45" s="415" t="s">
        <v>412</v>
      </c>
      <c r="K45" s="415" t="s">
        <v>434</v>
      </c>
      <c r="L45" s="418">
        <v>6.36986301369863</v>
      </c>
      <c r="M45" s="417">
        <v>2776</v>
      </c>
      <c r="N45" s="407" t="s">
        <v>46</v>
      </c>
      <c r="O45" s="407" t="s">
        <v>46</v>
      </c>
      <c r="P45" s="408" t="s">
        <v>391</v>
      </c>
      <c r="Q45" s="407" t="s">
        <v>320</v>
      </c>
      <c r="R45" s="415">
        <v>19</v>
      </c>
      <c r="S45" s="433">
        <f t="shared" si="0"/>
        <v>14.8876712328767</v>
      </c>
      <c r="T45" s="435">
        <v>260</v>
      </c>
      <c r="U45" s="411">
        <v>23836</v>
      </c>
      <c r="V45" s="434"/>
    </row>
    <row r="46" s="389" customFormat="1" ht="18" customHeight="1" spans="1:22">
      <c r="A46" s="406">
        <v>37</v>
      </c>
      <c r="B46" s="407" t="s">
        <v>36</v>
      </c>
      <c r="C46" s="407" t="s">
        <v>37</v>
      </c>
      <c r="D46" s="407" t="s">
        <v>314</v>
      </c>
      <c r="E46" s="408" t="s">
        <v>435</v>
      </c>
      <c r="F46" s="407" t="s">
        <v>316</v>
      </c>
      <c r="G46" s="408" t="s">
        <v>41</v>
      </c>
      <c r="H46" s="410"/>
      <c r="I46" s="408" t="s">
        <v>354</v>
      </c>
      <c r="J46" s="415" t="s">
        <v>398</v>
      </c>
      <c r="K46" s="415" t="s">
        <v>436</v>
      </c>
      <c r="L46" s="418">
        <v>6.35616438356164</v>
      </c>
      <c r="M46" s="417">
        <v>2982</v>
      </c>
      <c r="N46" s="407" t="s">
        <v>46</v>
      </c>
      <c r="O46" s="407" t="s">
        <v>46</v>
      </c>
      <c r="P46" s="408" t="s">
        <v>437</v>
      </c>
      <c r="Q46" s="407" t="s">
        <v>320</v>
      </c>
      <c r="R46" s="415">
        <v>19</v>
      </c>
      <c r="S46" s="433">
        <f t="shared" si="0"/>
        <v>20.8427397260274</v>
      </c>
      <c r="T46" s="435">
        <v>364</v>
      </c>
      <c r="U46" s="411">
        <v>35838</v>
      </c>
      <c r="V46" s="434"/>
    </row>
    <row r="47" s="389" customFormat="1" ht="18" customHeight="1" spans="1:22">
      <c r="A47" s="406">
        <v>38</v>
      </c>
      <c r="B47" s="407" t="s">
        <v>36</v>
      </c>
      <c r="C47" s="407" t="s">
        <v>37</v>
      </c>
      <c r="D47" s="407" t="s">
        <v>314</v>
      </c>
      <c r="E47" s="408" t="s">
        <v>438</v>
      </c>
      <c r="F47" s="407" t="s">
        <v>316</v>
      </c>
      <c r="G47" s="408" t="s">
        <v>41</v>
      </c>
      <c r="H47" s="410"/>
      <c r="I47" s="408" t="s">
        <v>317</v>
      </c>
      <c r="J47" s="415" t="s">
        <v>184</v>
      </c>
      <c r="K47" s="415" t="s">
        <v>439</v>
      </c>
      <c r="L47" s="418">
        <v>6.58082191780822</v>
      </c>
      <c r="M47" s="417">
        <v>2982</v>
      </c>
      <c r="N47" s="407" t="s">
        <v>46</v>
      </c>
      <c r="O47" s="407" t="s">
        <v>46</v>
      </c>
      <c r="P47" s="408" t="s">
        <v>440</v>
      </c>
      <c r="Q47" s="407" t="s">
        <v>320</v>
      </c>
      <c r="R47" s="415">
        <v>19</v>
      </c>
      <c r="S47" s="433">
        <f t="shared" si="0"/>
        <v>20.2701369863014</v>
      </c>
      <c r="T47" s="435">
        <v>354</v>
      </c>
      <c r="U47" s="411">
        <v>63169</v>
      </c>
      <c r="V47" s="434"/>
    </row>
    <row r="48" s="389" customFormat="1" ht="18" customHeight="1" spans="1:22">
      <c r="A48" s="406">
        <v>39</v>
      </c>
      <c r="B48" s="407" t="s">
        <v>36</v>
      </c>
      <c r="C48" s="407" t="s">
        <v>37</v>
      </c>
      <c r="D48" s="407" t="s">
        <v>314</v>
      </c>
      <c r="E48" s="408" t="s">
        <v>441</v>
      </c>
      <c r="F48" s="407" t="s">
        <v>316</v>
      </c>
      <c r="G48" s="408" t="s">
        <v>41</v>
      </c>
      <c r="H48" s="410"/>
      <c r="I48" s="408" t="s">
        <v>317</v>
      </c>
      <c r="J48" s="415" t="s">
        <v>184</v>
      </c>
      <c r="K48" s="415" t="s">
        <v>442</v>
      </c>
      <c r="L48" s="418">
        <v>6.08493150684932</v>
      </c>
      <c r="M48" s="417">
        <v>2982</v>
      </c>
      <c r="N48" s="407" t="s">
        <v>46</v>
      </c>
      <c r="O48" s="407" t="s">
        <v>46</v>
      </c>
      <c r="P48" s="408" t="s">
        <v>443</v>
      </c>
      <c r="Q48" s="407" t="s">
        <v>320</v>
      </c>
      <c r="R48" s="415">
        <v>19</v>
      </c>
      <c r="S48" s="433">
        <f t="shared" si="0"/>
        <v>20.5564383561644</v>
      </c>
      <c r="T48" s="435">
        <v>359</v>
      </c>
      <c r="U48" s="411">
        <v>56564</v>
      </c>
      <c r="V48" s="434"/>
    </row>
    <row r="49" s="389" customFormat="1" ht="18" customHeight="1" spans="1:22">
      <c r="A49" s="406">
        <v>40</v>
      </c>
      <c r="B49" s="407" t="s">
        <v>36</v>
      </c>
      <c r="C49" s="407" t="s">
        <v>37</v>
      </c>
      <c r="D49" s="407" t="s">
        <v>314</v>
      </c>
      <c r="E49" s="408" t="s">
        <v>444</v>
      </c>
      <c r="F49" s="407" t="s">
        <v>316</v>
      </c>
      <c r="G49" s="408" t="s">
        <v>41</v>
      </c>
      <c r="H49" s="410"/>
      <c r="I49" s="408" t="s">
        <v>332</v>
      </c>
      <c r="J49" s="415" t="s">
        <v>405</v>
      </c>
      <c r="K49" s="415" t="s">
        <v>445</v>
      </c>
      <c r="L49" s="418">
        <v>5.04931506849315</v>
      </c>
      <c r="M49" s="417">
        <v>2982</v>
      </c>
      <c r="N49" s="407" t="s">
        <v>46</v>
      </c>
      <c r="O49" s="407" t="s">
        <v>46</v>
      </c>
      <c r="P49" s="408" t="s">
        <v>391</v>
      </c>
      <c r="Q49" s="407" t="s">
        <v>320</v>
      </c>
      <c r="R49" s="415">
        <v>19</v>
      </c>
      <c r="S49" s="433">
        <f t="shared" si="0"/>
        <v>20.0983561643836</v>
      </c>
      <c r="T49" s="411">
        <v>351</v>
      </c>
      <c r="U49" s="411">
        <v>15695</v>
      </c>
      <c r="V49" s="434"/>
    </row>
    <row r="50" s="389" customFormat="1" ht="18" customHeight="1" spans="1:22">
      <c r="A50" s="406">
        <v>41</v>
      </c>
      <c r="B50" s="407" t="s">
        <v>36</v>
      </c>
      <c r="C50" s="407" t="s">
        <v>37</v>
      </c>
      <c r="D50" s="407" t="s">
        <v>314</v>
      </c>
      <c r="E50" s="408" t="s">
        <v>446</v>
      </c>
      <c r="F50" s="407" t="s">
        <v>316</v>
      </c>
      <c r="G50" s="408" t="s">
        <v>41</v>
      </c>
      <c r="H50" s="410"/>
      <c r="I50" s="408" t="s">
        <v>332</v>
      </c>
      <c r="J50" s="415" t="s">
        <v>405</v>
      </c>
      <c r="K50" s="415" t="s">
        <v>447</v>
      </c>
      <c r="L50" s="418">
        <v>5.02739726027397</v>
      </c>
      <c r="M50" s="417">
        <v>2982</v>
      </c>
      <c r="N50" s="407" t="s">
        <v>46</v>
      </c>
      <c r="O50" s="407" t="s">
        <v>46</v>
      </c>
      <c r="P50" s="408" t="s">
        <v>407</v>
      </c>
      <c r="Q50" s="407" t="s">
        <v>320</v>
      </c>
      <c r="R50" s="415">
        <v>19</v>
      </c>
      <c r="S50" s="433">
        <f t="shared" si="0"/>
        <v>20.7282191780822</v>
      </c>
      <c r="T50" s="411">
        <v>362</v>
      </c>
      <c r="U50" s="411">
        <v>22082</v>
      </c>
      <c r="V50" s="434"/>
    </row>
    <row r="51" s="389" customFormat="1" ht="18" customHeight="1" spans="1:22">
      <c r="A51" s="406">
        <v>42</v>
      </c>
      <c r="B51" s="407" t="s">
        <v>36</v>
      </c>
      <c r="C51" s="407" t="s">
        <v>37</v>
      </c>
      <c r="D51" s="407" t="s">
        <v>314</v>
      </c>
      <c r="E51" s="408" t="s">
        <v>448</v>
      </c>
      <c r="F51" s="407" t="s">
        <v>316</v>
      </c>
      <c r="G51" s="408" t="s">
        <v>41</v>
      </c>
      <c r="H51" s="410"/>
      <c r="I51" s="408" t="s">
        <v>449</v>
      </c>
      <c r="J51" s="415" t="s">
        <v>450</v>
      </c>
      <c r="K51" s="415" t="s">
        <v>451</v>
      </c>
      <c r="L51" s="418">
        <v>5.02739726027397</v>
      </c>
      <c r="M51" s="417">
        <v>2982</v>
      </c>
      <c r="N51" s="407" t="s">
        <v>46</v>
      </c>
      <c r="O51" s="407" t="s">
        <v>46</v>
      </c>
      <c r="P51" s="408" t="s">
        <v>394</v>
      </c>
      <c r="Q51" s="407" t="s">
        <v>320</v>
      </c>
      <c r="R51" s="415">
        <v>19</v>
      </c>
      <c r="S51" s="433">
        <f t="shared" si="0"/>
        <v>20.2128767123288</v>
      </c>
      <c r="T51" s="435">
        <v>353</v>
      </c>
      <c r="U51" s="411">
        <v>28718</v>
      </c>
      <c r="V51" s="434"/>
    </row>
    <row r="52" s="389" customFormat="1" ht="18" customHeight="1" spans="1:22">
      <c r="A52" s="406">
        <v>43</v>
      </c>
      <c r="B52" s="407" t="s">
        <v>36</v>
      </c>
      <c r="C52" s="407" t="s">
        <v>37</v>
      </c>
      <c r="D52" s="407" t="s">
        <v>314</v>
      </c>
      <c r="E52" s="408" t="s">
        <v>452</v>
      </c>
      <c r="F52" s="407" t="s">
        <v>316</v>
      </c>
      <c r="G52" s="408" t="s">
        <v>41</v>
      </c>
      <c r="H52" s="410"/>
      <c r="I52" s="408" t="s">
        <v>332</v>
      </c>
      <c r="J52" s="415" t="s">
        <v>412</v>
      </c>
      <c r="K52" s="415" t="s">
        <v>453</v>
      </c>
      <c r="L52" s="418">
        <v>5.54520547945206</v>
      </c>
      <c r="M52" s="417">
        <v>2776</v>
      </c>
      <c r="N52" s="407" t="s">
        <v>46</v>
      </c>
      <c r="O52" s="407" t="s">
        <v>46</v>
      </c>
      <c r="P52" s="408" t="s">
        <v>391</v>
      </c>
      <c r="Q52" s="407" t="s">
        <v>320</v>
      </c>
      <c r="R52" s="415">
        <v>19</v>
      </c>
      <c r="S52" s="433">
        <f t="shared" si="0"/>
        <v>19.8120547945205</v>
      </c>
      <c r="T52" s="435">
        <v>346</v>
      </c>
      <c r="U52" s="411">
        <v>23760</v>
      </c>
      <c r="V52" s="434"/>
    </row>
    <row r="53" s="389" customFormat="1" ht="18" customHeight="1" spans="1:22">
      <c r="A53" s="406">
        <v>44</v>
      </c>
      <c r="B53" s="407" t="s">
        <v>36</v>
      </c>
      <c r="C53" s="407" t="s">
        <v>37</v>
      </c>
      <c r="D53" s="407" t="s">
        <v>314</v>
      </c>
      <c r="E53" s="408" t="s">
        <v>454</v>
      </c>
      <c r="F53" s="407" t="s">
        <v>316</v>
      </c>
      <c r="G53" s="408" t="s">
        <v>41</v>
      </c>
      <c r="H53" s="410"/>
      <c r="I53" s="408" t="s">
        <v>332</v>
      </c>
      <c r="J53" s="415" t="s">
        <v>405</v>
      </c>
      <c r="K53" s="415" t="s">
        <v>455</v>
      </c>
      <c r="L53" s="418">
        <v>5.62191780821918</v>
      </c>
      <c r="M53" s="417">
        <v>2982</v>
      </c>
      <c r="N53" s="407" t="s">
        <v>46</v>
      </c>
      <c r="O53" s="407" t="s">
        <v>46</v>
      </c>
      <c r="P53" s="408" t="s">
        <v>391</v>
      </c>
      <c r="Q53" s="407" t="s">
        <v>320</v>
      </c>
      <c r="R53" s="415">
        <v>19</v>
      </c>
      <c r="S53" s="433">
        <f t="shared" si="0"/>
        <v>20.1556164383562</v>
      </c>
      <c r="T53" s="411">
        <v>352</v>
      </c>
      <c r="U53" s="411">
        <v>57024</v>
      </c>
      <c r="V53" s="434"/>
    </row>
    <row r="54" s="389" customFormat="1" ht="18" customHeight="1" spans="1:22">
      <c r="A54" s="406">
        <v>45</v>
      </c>
      <c r="B54" s="407" t="s">
        <v>36</v>
      </c>
      <c r="C54" s="407" t="s">
        <v>37</v>
      </c>
      <c r="D54" s="407" t="s">
        <v>314</v>
      </c>
      <c r="E54" s="408" t="s">
        <v>456</v>
      </c>
      <c r="F54" s="407" t="s">
        <v>316</v>
      </c>
      <c r="G54" s="408" t="s">
        <v>41</v>
      </c>
      <c r="H54" s="410"/>
      <c r="I54" s="408" t="s">
        <v>449</v>
      </c>
      <c r="J54" s="415" t="s">
        <v>450</v>
      </c>
      <c r="K54" s="415" t="s">
        <v>457</v>
      </c>
      <c r="L54" s="418">
        <v>5.02739726027397</v>
      </c>
      <c r="M54" s="417">
        <v>2982</v>
      </c>
      <c r="N54" s="407" t="s">
        <v>46</v>
      </c>
      <c r="O54" s="407" t="s">
        <v>46</v>
      </c>
      <c r="P54" s="408" t="s">
        <v>394</v>
      </c>
      <c r="Q54" s="407" t="s">
        <v>320</v>
      </c>
      <c r="R54" s="415">
        <v>19</v>
      </c>
      <c r="S54" s="433">
        <f t="shared" si="0"/>
        <v>20.327397260274</v>
      </c>
      <c r="T54" s="411">
        <v>355</v>
      </c>
      <c r="U54" s="411">
        <v>48280</v>
      </c>
      <c r="V54" s="434"/>
    </row>
    <row r="55" s="389" customFormat="1" ht="18" customHeight="1" spans="1:22">
      <c r="A55" s="406">
        <v>46</v>
      </c>
      <c r="B55" s="407" t="s">
        <v>36</v>
      </c>
      <c r="C55" s="407" t="s">
        <v>37</v>
      </c>
      <c r="D55" s="407" t="s">
        <v>314</v>
      </c>
      <c r="E55" s="408" t="s">
        <v>458</v>
      </c>
      <c r="F55" s="407" t="s">
        <v>316</v>
      </c>
      <c r="G55" s="408" t="s">
        <v>41</v>
      </c>
      <c r="H55" s="410"/>
      <c r="I55" s="408" t="s">
        <v>449</v>
      </c>
      <c r="J55" s="415" t="s">
        <v>450</v>
      </c>
      <c r="K55" s="415" t="s">
        <v>459</v>
      </c>
      <c r="L55" s="418">
        <v>5.02739726027397</v>
      </c>
      <c r="M55" s="417">
        <v>2982</v>
      </c>
      <c r="N55" s="407" t="s">
        <v>46</v>
      </c>
      <c r="O55" s="407" t="s">
        <v>46</v>
      </c>
      <c r="P55" s="408" t="s">
        <v>460</v>
      </c>
      <c r="Q55" s="407" t="s">
        <v>320</v>
      </c>
      <c r="R55" s="415">
        <v>19</v>
      </c>
      <c r="S55" s="433">
        <f t="shared" si="0"/>
        <v>18.2087671232877</v>
      </c>
      <c r="T55" s="411">
        <v>318</v>
      </c>
      <c r="U55" s="411">
        <v>43884</v>
      </c>
      <c r="V55" s="434"/>
    </row>
    <row r="56" s="389" customFormat="1" ht="18" customHeight="1" spans="1:22">
      <c r="A56" s="406">
        <v>47</v>
      </c>
      <c r="B56" s="407" t="s">
        <v>36</v>
      </c>
      <c r="C56" s="407" t="s">
        <v>37</v>
      </c>
      <c r="D56" s="407" t="s">
        <v>314</v>
      </c>
      <c r="E56" s="408" t="s">
        <v>461</v>
      </c>
      <c r="F56" s="407" t="s">
        <v>316</v>
      </c>
      <c r="G56" s="408" t="s">
        <v>41</v>
      </c>
      <c r="H56" s="410"/>
      <c r="I56" s="408" t="s">
        <v>332</v>
      </c>
      <c r="J56" s="415" t="s">
        <v>462</v>
      </c>
      <c r="K56" s="415" t="s">
        <v>463</v>
      </c>
      <c r="L56" s="418">
        <v>6.19452054794521</v>
      </c>
      <c r="M56" s="417">
        <v>2982</v>
      </c>
      <c r="N56" s="407" t="s">
        <v>46</v>
      </c>
      <c r="O56" s="407" t="s">
        <v>46</v>
      </c>
      <c r="P56" s="408" t="s">
        <v>391</v>
      </c>
      <c r="Q56" s="407" t="s">
        <v>320</v>
      </c>
      <c r="R56" s="415">
        <v>19</v>
      </c>
      <c r="S56" s="433">
        <f t="shared" si="0"/>
        <v>19.2967123287671</v>
      </c>
      <c r="T56" s="411">
        <v>337</v>
      </c>
      <c r="U56" s="411">
        <v>38418</v>
      </c>
      <c r="V56" s="434"/>
    </row>
    <row r="57" s="389" customFormat="1" ht="18" customHeight="1" spans="1:22">
      <c r="A57" s="406">
        <v>48</v>
      </c>
      <c r="B57" s="407" t="s">
        <v>36</v>
      </c>
      <c r="C57" s="407" t="s">
        <v>37</v>
      </c>
      <c r="D57" s="407" t="s">
        <v>314</v>
      </c>
      <c r="E57" s="408" t="s">
        <v>464</v>
      </c>
      <c r="F57" s="407" t="s">
        <v>316</v>
      </c>
      <c r="G57" s="408" t="s">
        <v>41</v>
      </c>
      <c r="H57" s="409"/>
      <c r="I57" s="408" t="s">
        <v>332</v>
      </c>
      <c r="J57" s="415" t="s">
        <v>465</v>
      </c>
      <c r="K57" s="415" t="s">
        <v>466</v>
      </c>
      <c r="L57" s="418">
        <v>6.08493150684932</v>
      </c>
      <c r="M57" s="417">
        <v>2982</v>
      </c>
      <c r="N57" s="407" t="s">
        <v>46</v>
      </c>
      <c r="O57" s="407" t="s">
        <v>46</v>
      </c>
      <c r="P57" s="408" t="s">
        <v>422</v>
      </c>
      <c r="Q57" s="407" t="s">
        <v>320</v>
      </c>
      <c r="R57" s="415">
        <v>19</v>
      </c>
      <c r="S57" s="433">
        <f t="shared" si="0"/>
        <v>20.7854794520548</v>
      </c>
      <c r="T57" s="411">
        <v>363</v>
      </c>
      <c r="U57" s="411">
        <v>53724</v>
      </c>
      <c r="V57" s="434"/>
    </row>
    <row r="58" s="389" customFormat="1" ht="18" customHeight="1" spans="1:22">
      <c r="A58" s="406">
        <v>49</v>
      </c>
      <c r="B58" s="407" t="s">
        <v>36</v>
      </c>
      <c r="C58" s="407" t="s">
        <v>37</v>
      </c>
      <c r="D58" s="407" t="s">
        <v>314</v>
      </c>
      <c r="E58" s="408" t="s">
        <v>467</v>
      </c>
      <c r="F58" s="407" t="s">
        <v>316</v>
      </c>
      <c r="G58" s="408" t="s">
        <v>41</v>
      </c>
      <c r="H58" s="409"/>
      <c r="I58" s="408" t="s">
        <v>332</v>
      </c>
      <c r="J58" s="415" t="s">
        <v>405</v>
      </c>
      <c r="K58" s="415" t="s">
        <v>468</v>
      </c>
      <c r="L58" s="418">
        <v>5.02739726027397</v>
      </c>
      <c r="M58" s="417">
        <v>2982</v>
      </c>
      <c r="N58" s="407" t="s">
        <v>46</v>
      </c>
      <c r="O58" s="407" t="s">
        <v>46</v>
      </c>
      <c r="P58" s="408" t="s">
        <v>469</v>
      </c>
      <c r="Q58" s="407" t="s">
        <v>320</v>
      </c>
      <c r="R58" s="415">
        <v>19</v>
      </c>
      <c r="S58" s="433">
        <f t="shared" si="0"/>
        <v>20.613698630137</v>
      </c>
      <c r="T58" s="411">
        <v>360</v>
      </c>
      <c r="U58" s="411">
        <v>36720</v>
      </c>
      <c r="V58" s="434"/>
    </row>
    <row r="59" s="389" customFormat="1" ht="18" customHeight="1" spans="1:22">
      <c r="A59" s="406">
        <v>50</v>
      </c>
      <c r="B59" s="407" t="s">
        <v>36</v>
      </c>
      <c r="C59" s="407" t="s">
        <v>37</v>
      </c>
      <c r="D59" s="407" t="s">
        <v>314</v>
      </c>
      <c r="E59" s="408" t="s">
        <v>470</v>
      </c>
      <c r="F59" s="407" t="s">
        <v>316</v>
      </c>
      <c r="G59" s="408" t="s">
        <v>41</v>
      </c>
      <c r="H59" s="409"/>
      <c r="I59" s="408" t="s">
        <v>449</v>
      </c>
      <c r="J59" s="415" t="s">
        <v>450</v>
      </c>
      <c r="K59" s="415" t="s">
        <v>471</v>
      </c>
      <c r="L59" s="418">
        <v>5.02739726027397</v>
      </c>
      <c r="M59" s="417">
        <v>2982</v>
      </c>
      <c r="N59" s="407" t="s">
        <v>46</v>
      </c>
      <c r="O59" s="407" t="s">
        <v>46</v>
      </c>
      <c r="P59" s="408" t="s">
        <v>391</v>
      </c>
      <c r="Q59" s="407" t="s">
        <v>320</v>
      </c>
      <c r="R59" s="415">
        <v>19</v>
      </c>
      <c r="S59" s="433">
        <f t="shared" si="0"/>
        <v>20.2701369863014</v>
      </c>
      <c r="T59" s="411">
        <v>354</v>
      </c>
      <c r="U59" s="411">
        <v>47436</v>
      </c>
      <c r="V59" s="434"/>
    </row>
    <row r="60" s="389" customFormat="1" ht="18" customHeight="1" spans="1:22">
      <c r="A60" s="406">
        <v>51</v>
      </c>
      <c r="B60" s="407" t="s">
        <v>36</v>
      </c>
      <c r="C60" s="407" t="s">
        <v>37</v>
      </c>
      <c r="D60" s="407" t="s">
        <v>314</v>
      </c>
      <c r="E60" s="408" t="s">
        <v>472</v>
      </c>
      <c r="F60" s="407" t="s">
        <v>316</v>
      </c>
      <c r="G60" s="408" t="s">
        <v>41</v>
      </c>
      <c r="H60" s="409"/>
      <c r="I60" s="408" t="s">
        <v>332</v>
      </c>
      <c r="J60" s="415" t="s">
        <v>405</v>
      </c>
      <c r="K60" s="415" t="s">
        <v>473</v>
      </c>
      <c r="L60" s="418">
        <v>5.51780821917808</v>
      </c>
      <c r="M60" s="417">
        <v>2982</v>
      </c>
      <c r="N60" s="407" t="s">
        <v>46</v>
      </c>
      <c r="O60" s="407" t="s">
        <v>46</v>
      </c>
      <c r="P60" s="408" t="s">
        <v>440</v>
      </c>
      <c r="Q60" s="407" t="s">
        <v>320</v>
      </c>
      <c r="R60" s="415">
        <v>19</v>
      </c>
      <c r="S60" s="433">
        <f t="shared" si="0"/>
        <v>20.2128767123288</v>
      </c>
      <c r="T60" s="411">
        <v>353</v>
      </c>
      <c r="U60" s="411">
        <v>40242</v>
      </c>
      <c r="V60" s="434"/>
    </row>
    <row r="61" s="389" customFormat="1" ht="18" customHeight="1" spans="1:22">
      <c r="A61" s="406">
        <v>52</v>
      </c>
      <c r="B61" s="407" t="s">
        <v>36</v>
      </c>
      <c r="C61" s="407" t="s">
        <v>37</v>
      </c>
      <c r="D61" s="407" t="s">
        <v>314</v>
      </c>
      <c r="E61" s="408" t="s">
        <v>474</v>
      </c>
      <c r="F61" s="407" t="s">
        <v>316</v>
      </c>
      <c r="G61" s="408" t="s">
        <v>41</v>
      </c>
      <c r="H61" s="409"/>
      <c r="I61" s="408" t="s">
        <v>332</v>
      </c>
      <c r="J61" s="415" t="s">
        <v>405</v>
      </c>
      <c r="K61" s="415" t="s">
        <v>475</v>
      </c>
      <c r="L61" s="418">
        <v>5.62191780821918</v>
      </c>
      <c r="M61" s="417">
        <v>2982</v>
      </c>
      <c r="N61" s="407" t="s">
        <v>46</v>
      </c>
      <c r="O61" s="407" t="s">
        <v>46</v>
      </c>
      <c r="P61" s="408" t="s">
        <v>476</v>
      </c>
      <c r="Q61" s="407" t="s">
        <v>320</v>
      </c>
      <c r="R61" s="415">
        <v>19</v>
      </c>
      <c r="S61" s="433">
        <f t="shared" si="0"/>
        <v>20.7282191780822</v>
      </c>
      <c r="T61" s="411">
        <v>362</v>
      </c>
      <c r="U61" s="411">
        <v>54662</v>
      </c>
      <c r="V61" s="434"/>
    </row>
    <row r="62" s="389" customFormat="1" ht="18" customHeight="1" spans="1:22">
      <c r="A62" s="406">
        <v>53</v>
      </c>
      <c r="B62" s="407" t="s">
        <v>36</v>
      </c>
      <c r="C62" s="407" t="s">
        <v>37</v>
      </c>
      <c r="D62" s="407" t="s">
        <v>314</v>
      </c>
      <c r="E62" s="408" t="s">
        <v>477</v>
      </c>
      <c r="F62" s="407" t="s">
        <v>316</v>
      </c>
      <c r="G62" s="408" t="s">
        <v>41</v>
      </c>
      <c r="H62" s="409"/>
      <c r="I62" s="408" t="s">
        <v>317</v>
      </c>
      <c r="J62" s="415" t="s">
        <v>184</v>
      </c>
      <c r="K62" s="415" t="s">
        <v>478</v>
      </c>
      <c r="L62" s="418">
        <v>5.04931506849315</v>
      </c>
      <c r="M62" s="417">
        <v>2982</v>
      </c>
      <c r="N62" s="407" t="s">
        <v>46</v>
      </c>
      <c r="O62" s="407" t="s">
        <v>46</v>
      </c>
      <c r="P62" s="408" t="s">
        <v>479</v>
      </c>
      <c r="Q62" s="407" t="s">
        <v>320</v>
      </c>
      <c r="R62" s="415">
        <v>19</v>
      </c>
      <c r="S62" s="433">
        <f t="shared" si="0"/>
        <v>20.5564383561644</v>
      </c>
      <c r="T62" s="411">
        <v>359</v>
      </c>
      <c r="U62" s="411">
        <v>52773</v>
      </c>
      <c r="V62" s="434"/>
    </row>
    <row r="63" s="389" customFormat="1" ht="18" customHeight="1" spans="1:22">
      <c r="A63" s="406">
        <v>54</v>
      </c>
      <c r="B63" s="407" t="s">
        <v>36</v>
      </c>
      <c r="C63" s="407" t="s">
        <v>37</v>
      </c>
      <c r="D63" s="407" t="s">
        <v>314</v>
      </c>
      <c r="E63" s="408" t="s">
        <v>480</v>
      </c>
      <c r="F63" s="407" t="s">
        <v>316</v>
      </c>
      <c r="G63" s="408" t="s">
        <v>41</v>
      </c>
      <c r="H63" s="409"/>
      <c r="I63" s="408" t="s">
        <v>332</v>
      </c>
      <c r="J63" s="415" t="s">
        <v>405</v>
      </c>
      <c r="K63" s="415" t="s">
        <v>481</v>
      </c>
      <c r="L63" s="418">
        <v>5.62191780821918</v>
      </c>
      <c r="M63" s="417">
        <v>2982</v>
      </c>
      <c r="N63" s="407" t="s">
        <v>46</v>
      </c>
      <c r="O63" s="407" t="s">
        <v>46</v>
      </c>
      <c r="P63" s="408" t="s">
        <v>482</v>
      </c>
      <c r="Q63" s="407" t="s">
        <v>320</v>
      </c>
      <c r="R63" s="415">
        <v>19</v>
      </c>
      <c r="S63" s="433">
        <f t="shared" si="0"/>
        <v>20.4991780821918</v>
      </c>
      <c r="T63" s="411">
        <v>358</v>
      </c>
      <c r="U63" s="411">
        <v>58354</v>
      </c>
      <c r="V63" s="434"/>
    </row>
    <row r="64" s="389" customFormat="1" ht="18" customHeight="1" spans="1:22">
      <c r="A64" s="406">
        <v>55</v>
      </c>
      <c r="B64" s="407" t="s">
        <v>36</v>
      </c>
      <c r="C64" s="407" t="s">
        <v>37</v>
      </c>
      <c r="D64" s="407" t="s">
        <v>314</v>
      </c>
      <c r="E64" s="408" t="s">
        <v>483</v>
      </c>
      <c r="F64" s="407" t="s">
        <v>316</v>
      </c>
      <c r="G64" s="408" t="s">
        <v>41</v>
      </c>
      <c r="H64" s="409"/>
      <c r="I64" s="408" t="s">
        <v>449</v>
      </c>
      <c r="J64" s="415" t="s">
        <v>450</v>
      </c>
      <c r="K64" s="415" t="s">
        <v>484</v>
      </c>
      <c r="L64" s="418">
        <v>5.02465753424658</v>
      </c>
      <c r="M64" s="417">
        <v>2982</v>
      </c>
      <c r="N64" s="407" t="s">
        <v>46</v>
      </c>
      <c r="O64" s="407" t="s">
        <v>46</v>
      </c>
      <c r="P64" s="408" t="s">
        <v>394</v>
      </c>
      <c r="Q64" s="407" t="s">
        <v>320</v>
      </c>
      <c r="R64" s="415">
        <v>19</v>
      </c>
      <c r="S64" s="433">
        <f t="shared" si="0"/>
        <v>19.6402739726027</v>
      </c>
      <c r="T64" s="411">
        <v>343</v>
      </c>
      <c r="U64" s="411">
        <v>52136</v>
      </c>
      <c r="V64" s="434"/>
    </row>
    <row r="65" s="389" customFormat="1" ht="18" customHeight="1" spans="1:22">
      <c r="A65" s="406">
        <v>56</v>
      </c>
      <c r="B65" s="407" t="s">
        <v>36</v>
      </c>
      <c r="C65" s="407" t="s">
        <v>37</v>
      </c>
      <c r="D65" s="407" t="s">
        <v>314</v>
      </c>
      <c r="E65" s="408" t="s">
        <v>485</v>
      </c>
      <c r="F65" s="407" t="s">
        <v>316</v>
      </c>
      <c r="G65" s="408" t="s">
        <v>41</v>
      </c>
      <c r="H65" s="409"/>
      <c r="I65" s="408" t="s">
        <v>449</v>
      </c>
      <c r="J65" s="415" t="s">
        <v>450</v>
      </c>
      <c r="K65" s="415" t="s">
        <v>486</v>
      </c>
      <c r="L65" s="418">
        <v>5.02739726027397</v>
      </c>
      <c r="M65" s="417">
        <v>2982</v>
      </c>
      <c r="N65" s="407" t="s">
        <v>46</v>
      </c>
      <c r="O65" s="407" t="s">
        <v>46</v>
      </c>
      <c r="P65" s="408" t="s">
        <v>460</v>
      </c>
      <c r="Q65" s="407" t="s">
        <v>320</v>
      </c>
      <c r="R65" s="415">
        <v>19</v>
      </c>
      <c r="S65" s="433">
        <f t="shared" si="0"/>
        <v>19.3539726027397</v>
      </c>
      <c r="T65" s="435">
        <v>338</v>
      </c>
      <c r="U65" s="411">
        <v>25612</v>
      </c>
      <c r="V65" s="434"/>
    </row>
    <row r="66" s="389" customFormat="1" ht="18" customHeight="1" spans="1:22">
      <c r="A66" s="406">
        <v>57</v>
      </c>
      <c r="B66" s="407" t="s">
        <v>36</v>
      </c>
      <c r="C66" s="407" t="s">
        <v>37</v>
      </c>
      <c r="D66" s="407" t="s">
        <v>314</v>
      </c>
      <c r="E66" s="408" t="s">
        <v>487</v>
      </c>
      <c r="F66" s="407" t="s">
        <v>316</v>
      </c>
      <c r="G66" s="408" t="s">
        <v>41</v>
      </c>
      <c r="H66" s="409"/>
      <c r="I66" s="408" t="s">
        <v>332</v>
      </c>
      <c r="J66" s="415" t="s">
        <v>405</v>
      </c>
      <c r="K66" s="415" t="s">
        <v>488</v>
      </c>
      <c r="L66" s="418">
        <v>5.08493150684932</v>
      </c>
      <c r="M66" s="417">
        <v>2982</v>
      </c>
      <c r="N66" s="407" t="s">
        <v>46</v>
      </c>
      <c r="O66" s="407" t="s">
        <v>46</v>
      </c>
      <c r="P66" s="408" t="s">
        <v>361</v>
      </c>
      <c r="Q66" s="407" t="s">
        <v>320</v>
      </c>
      <c r="R66" s="415">
        <v>19</v>
      </c>
      <c r="S66" s="433">
        <f t="shared" si="0"/>
        <v>20.2128767123288</v>
      </c>
      <c r="T66" s="411">
        <v>353</v>
      </c>
      <c r="U66" s="411">
        <v>50126</v>
      </c>
      <c r="V66" s="434"/>
    </row>
    <row r="67" s="389" customFormat="1" ht="18" customHeight="1" spans="1:22">
      <c r="A67" s="406">
        <v>58</v>
      </c>
      <c r="B67" s="407" t="s">
        <v>36</v>
      </c>
      <c r="C67" s="407" t="s">
        <v>37</v>
      </c>
      <c r="D67" s="407" t="s">
        <v>314</v>
      </c>
      <c r="E67" s="408" t="s">
        <v>489</v>
      </c>
      <c r="F67" s="407" t="s">
        <v>316</v>
      </c>
      <c r="G67" s="408" t="s">
        <v>41</v>
      </c>
      <c r="H67" s="409"/>
      <c r="I67" s="408" t="s">
        <v>332</v>
      </c>
      <c r="J67" s="415" t="s">
        <v>405</v>
      </c>
      <c r="K67" s="415" t="s">
        <v>490</v>
      </c>
      <c r="L67" s="418">
        <v>5.04931506849315</v>
      </c>
      <c r="M67" s="417">
        <v>2982</v>
      </c>
      <c r="N67" s="407" t="s">
        <v>46</v>
      </c>
      <c r="O67" s="407" t="s">
        <v>46</v>
      </c>
      <c r="P67" s="408" t="s">
        <v>394</v>
      </c>
      <c r="Q67" s="407" t="s">
        <v>320</v>
      </c>
      <c r="R67" s="415">
        <v>19</v>
      </c>
      <c r="S67" s="433">
        <f t="shared" si="0"/>
        <v>20.8427397260274</v>
      </c>
      <c r="T67" s="411">
        <v>364</v>
      </c>
      <c r="U67" s="411">
        <v>63700</v>
      </c>
      <c r="V67" s="434"/>
    </row>
    <row r="68" s="389" customFormat="1" ht="18" customHeight="1" spans="1:22">
      <c r="A68" s="406">
        <v>59</v>
      </c>
      <c r="B68" s="407" t="s">
        <v>36</v>
      </c>
      <c r="C68" s="407" t="s">
        <v>37</v>
      </c>
      <c r="D68" s="407" t="s">
        <v>314</v>
      </c>
      <c r="E68" s="408" t="s">
        <v>491</v>
      </c>
      <c r="F68" s="407" t="s">
        <v>316</v>
      </c>
      <c r="G68" s="408" t="s">
        <v>41</v>
      </c>
      <c r="H68" s="409"/>
      <c r="I68" s="408" t="s">
        <v>449</v>
      </c>
      <c r="J68" s="415" t="s">
        <v>450</v>
      </c>
      <c r="K68" s="415" t="s">
        <v>492</v>
      </c>
      <c r="L68" s="418">
        <v>5.02739726027397</v>
      </c>
      <c r="M68" s="417">
        <v>2982</v>
      </c>
      <c r="N68" s="407" t="s">
        <v>46</v>
      </c>
      <c r="O68" s="407" t="s">
        <v>46</v>
      </c>
      <c r="P68" s="408" t="s">
        <v>394</v>
      </c>
      <c r="Q68" s="407" t="s">
        <v>320</v>
      </c>
      <c r="R68" s="415">
        <v>19</v>
      </c>
      <c r="S68" s="433">
        <f t="shared" si="0"/>
        <v>20.613698630137</v>
      </c>
      <c r="T68" s="435">
        <v>360</v>
      </c>
      <c r="U68" s="411">
        <v>51408</v>
      </c>
      <c r="V68" s="434"/>
    </row>
    <row r="69" s="389" customFormat="1" ht="18" customHeight="1" spans="1:22">
      <c r="A69" s="406">
        <v>60</v>
      </c>
      <c r="B69" s="407" t="s">
        <v>36</v>
      </c>
      <c r="C69" s="407" t="s">
        <v>37</v>
      </c>
      <c r="D69" s="407" t="s">
        <v>314</v>
      </c>
      <c r="E69" s="408" t="s">
        <v>493</v>
      </c>
      <c r="F69" s="407" t="s">
        <v>316</v>
      </c>
      <c r="G69" s="408" t="s">
        <v>41</v>
      </c>
      <c r="H69" s="409"/>
      <c r="I69" s="408" t="s">
        <v>327</v>
      </c>
      <c r="J69" s="415" t="s">
        <v>328</v>
      </c>
      <c r="K69" s="415" t="s">
        <v>494</v>
      </c>
      <c r="L69" s="418">
        <v>4.33698630136986</v>
      </c>
      <c r="M69" s="417">
        <v>2982</v>
      </c>
      <c r="N69" s="407" t="s">
        <v>46</v>
      </c>
      <c r="O69" s="407" t="s">
        <v>46</v>
      </c>
      <c r="P69" s="408" t="s">
        <v>495</v>
      </c>
      <c r="Q69" s="407" t="s">
        <v>320</v>
      </c>
      <c r="R69" s="415">
        <v>19</v>
      </c>
      <c r="S69" s="433">
        <f t="shared" si="0"/>
        <v>20.4991780821918</v>
      </c>
      <c r="T69" s="435">
        <v>358</v>
      </c>
      <c r="U69" s="411">
        <v>4641</v>
      </c>
      <c r="V69" s="434"/>
    </row>
    <row r="70" s="389" customFormat="1" ht="18" customHeight="1" spans="1:22">
      <c r="A70" s="406">
        <v>61</v>
      </c>
      <c r="B70" s="407" t="s">
        <v>36</v>
      </c>
      <c r="C70" s="407" t="s">
        <v>37</v>
      </c>
      <c r="D70" s="407" t="s">
        <v>314</v>
      </c>
      <c r="E70" s="408" t="s">
        <v>496</v>
      </c>
      <c r="F70" s="407" t="s">
        <v>316</v>
      </c>
      <c r="G70" s="408" t="s">
        <v>41</v>
      </c>
      <c r="H70" s="409"/>
      <c r="I70" s="408" t="s">
        <v>327</v>
      </c>
      <c r="J70" s="415" t="s">
        <v>328</v>
      </c>
      <c r="K70" s="415" t="s">
        <v>497</v>
      </c>
      <c r="L70" s="418">
        <v>4.33698630136986</v>
      </c>
      <c r="M70" s="417">
        <v>2982</v>
      </c>
      <c r="N70" s="407" t="s">
        <v>46</v>
      </c>
      <c r="O70" s="407" t="s">
        <v>46</v>
      </c>
      <c r="P70" s="408" t="s">
        <v>495</v>
      </c>
      <c r="Q70" s="407" t="s">
        <v>320</v>
      </c>
      <c r="R70" s="415">
        <v>19</v>
      </c>
      <c r="S70" s="433">
        <f t="shared" si="0"/>
        <v>20.5564383561644</v>
      </c>
      <c r="T70" s="411">
        <v>359</v>
      </c>
      <c r="U70" s="411">
        <v>51337</v>
      </c>
      <c r="V70" s="434"/>
    </row>
    <row r="71" s="389" customFormat="1" ht="18" customHeight="1" spans="1:22">
      <c r="A71" s="406">
        <v>62</v>
      </c>
      <c r="B71" s="407" t="s">
        <v>36</v>
      </c>
      <c r="C71" s="407" t="s">
        <v>37</v>
      </c>
      <c r="D71" s="407" t="s">
        <v>314</v>
      </c>
      <c r="E71" s="408" t="s">
        <v>498</v>
      </c>
      <c r="F71" s="407" t="s">
        <v>316</v>
      </c>
      <c r="G71" s="408" t="s">
        <v>41</v>
      </c>
      <c r="H71" s="409"/>
      <c r="I71" s="408" t="s">
        <v>327</v>
      </c>
      <c r="J71" s="415" t="s">
        <v>219</v>
      </c>
      <c r="K71" s="415" t="s">
        <v>499</v>
      </c>
      <c r="L71" s="418">
        <v>1.62191780821918</v>
      </c>
      <c r="M71" s="415">
        <v>2982</v>
      </c>
      <c r="N71" s="407" t="s">
        <v>46</v>
      </c>
      <c r="O71" s="407" t="s">
        <v>46</v>
      </c>
      <c r="P71" s="408" t="s">
        <v>500</v>
      </c>
      <c r="Q71" s="407" t="s">
        <v>320</v>
      </c>
      <c r="R71" s="415">
        <v>19</v>
      </c>
      <c r="S71" s="433">
        <f t="shared" si="0"/>
        <v>20.2128767123288</v>
      </c>
      <c r="T71" s="435">
        <v>353</v>
      </c>
      <c r="U71" s="411">
        <v>47168</v>
      </c>
      <c r="V71" s="434"/>
    </row>
    <row r="72" s="389" customFormat="1" ht="18" customHeight="1" spans="1:22">
      <c r="A72" s="406">
        <v>63</v>
      </c>
      <c r="B72" s="407" t="s">
        <v>36</v>
      </c>
      <c r="C72" s="407" t="s">
        <v>37</v>
      </c>
      <c r="D72" s="407" t="s">
        <v>314</v>
      </c>
      <c r="E72" s="408" t="s">
        <v>501</v>
      </c>
      <c r="F72" s="407" t="s">
        <v>316</v>
      </c>
      <c r="G72" s="408" t="s">
        <v>41</v>
      </c>
      <c r="H72" s="409"/>
      <c r="I72" s="408" t="s">
        <v>317</v>
      </c>
      <c r="J72" s="415" t="s">
        <v>210</v>
      </c>
      <c r="K72" s="415" t="s">
        <v>502</v>
      </c>
      <c r="L72" s="418">
        <v>1.61369863013699</v>
      </c>
      <c r="M72" s="417">
        <v>2982</v>
      </c>
      <c r="N72" s="407" t="s">
        <v>46</v>
      </c>
      <c r="O72" s="407" t="s">
        <v>46</v>
      </c>
      <c r="P72" s="408" t="s">
        <v>503</v>
      </c>
      <c r="Q72" s="407" t="s">
        <v>320</v>
      </c>
      <c r="R72" s="415">
        <v>19</v>
      </c>
      <c r="S72" s="433">
        <f t="shared" si="0"/>
        <v>20.613698630137</v>
      </c>
      <c r="T72" s="435">
        <v>360</v>
      </c>
      <c r="U72" s="411">
        <v>47029</v>
      </c>
      <c r="V72" s="434"/>
    </row>
    <row r="73" s="389" customFormat="1" ht="18" customHeight="1" spans="1:22">
      <c r="A73" s="406">
        <v>64</v>
      </c>
      <c r="B73" s="407" t="s">
        <v>36</v>
      </c>
      <c r="C73" s="407" t="s">
        <v>37</v>
      </c>
      <c r="D73" s="407" t="s">
        <v>314</v>
      </c>
      <c r="E73" s="408" t="s">
        <v>504</v>
      </c>
      <c r="F73" s="407" t="s">
        <v>316</v>
      </c>
      <c r="G73" s="408" t="s">
        <v>41</v>
      </c>
      <c r="H73" s="409"/>
      <c r="I73" s="408" t="s">
        <v>347</v>
      </c>
      <c r="J73" s="415" t="s">
        <v>43</v>
      </c>
      <c r="K73" s="574" t="s">
        <v>505</v>
      </c>
      <c r="L73" s="418">
        <v>1.00547945205479</v>
      </c>
      <c r="M73" s="417">
        <v>2982</v>
      </c>
      <c r="N73" s="407" t="s">
        <v>46</v>
      </c>
      <c r="O73" s="407" t="s">
        <v>46</v>
      </c>
      <c r="P73" s="408" t="s">
        <v>330</v>
      </c>
      <c r="Q73" s="407" t="s">
        <v>320</v>
      </c>
      <c r="R73" s="415">
        <v>19</v>
      </c>
      <c r="S73" s="433">
        <f t="shared" si="0"/>
        <v>20.9</v>
      </c>
      <c r="T73" s="411">
        <v>365</v>
      </c>
      <c r="U73" s="411">
        <v>54385</v>
      </c>
      <c r="V73" s="434"/>
    </row>
    <row r="74" s="389" customFormat="1" ht="18" customHeight="1" spans="1:22">
      <c r="A74" s="406">
        <v>65</v>
      </c>
      <c r="B74" s="407" t="s">
        <v>36</v>
      </c>
      <c r="C74" s="407" t="s">
        <v>37</v>
      </c>
      <c r="D74" s="407" t="s">
        <v>314</v>
      </c>
      <c r="E74" s="408" t="s">
        <v>506</v>
      </c>
      <c r="F74" s="407" t="s">
        <v>316</v>
      </c>
      <c r="G74" s="408" t="s">
        <v>41</v>
      </c>
      <c r="H74" s="409"/>
      <c r="I74" s="408" t="s">
        <v>327</v>
      </c>
      <c r="J74" s="415" t="s">
        <v>219</v>
      </c>
      <c r="K74" s="415" t="s">
        <v>507</v>
      </c>
      <c r="L74" s="418">
        <v>1.61643835616438</v>
      </c>
      <c r="M74" s="415">
        <v>2982</v>
      </c>
      <c r="N74" s="407" t="s">
        <v>46</v>
      </c>
      <c r="O74" s="407" t="s">
        <v>46</v>
      </c>
      <c r="P74" s="408" t="s">
        <v>508</v>
      </c>
      <c r="Q74" s="407" t="s">
        <v>320</v>
      </c>
      <c r="R74" s="415">
        <v>19</v>
      </c>
      <c r="S74" s="433">
        <f t="shared" ref="S74:S132" si="1">T74/365*R74*1.1</f>
        <v>20.4991780821918</v>
      </c>
      <c r="T74" s="435">
        <v>358</v>
      </c>
      <c r="U74" s="411">
        <v>49536</v>
      </c>
      <c r="V74" s="434"/>
    </row>
    <row r="75" s="389" customFormat="1" ht="18" customHeight="1" spans="1:22">
      <c r="A75" s="406">
        <v>66</v>
      </c>
      <c r="B75" s="407" t="s">
        <v>36</v>
      </c>
      <c r="C75" s="407" t="s">
        <v>37</v>
      </c>
      <c r="D75" s="407" t="s">
        <v>314</v>
      </c>
      <c r="E75" s="408" t="s">
        <v>509</v>
      </c>
      <c r="F75" s="407" t="s">
        <v>316</v>
      </c>
      <c r="G75" s="408" t="s">
        <v>41</v>
      </c>
      <c r="H75" s="409"/>
      <c r="I75" s="408" t="s">
        <v>347</v>
      </c>
      <c r="J75" s="415" t="s">
        <v>43</v>
      </c>
      <c r="K75" s="574" t="s">
        <v>510</v>
      </c>
      <c r="L75" s="418">
        <v>1.00547945205479</v>
      </c>
      <c r="M75" s="417">
        <v>2982</v>
      </c>
      <c r="N75" s="407" t="s">
        <v>46</v>
      </c>
      <c r="O75" s="407" t="s">
        <v>46</v>
      </c>
      <c r="P75" s="408" t="s">
        <v>511</v>
      </c>
      <c r="Q75" s="407" t="s">
        <v>320</v>
      </c>
      <c r="R75" s="415">
        <v>19</v>
      </c>
      <c r="S75" s="433">
        <f t="shared" si="1"/>
        <v>20.9</v>
      </c>
      <c r="T75" s="411">
        <v>365</v>
      </c>
      <c r="U75" s="411">
        <v>55480</v>
      </c>
      <c r="V75" s="434"/>
    </row>
    <row r="76" s="389" customFormat="1" ht="18" customHeight="1" spans="1:22">
      <c r="A76" s="406">
        <v>67</v>
      </c>
      <c r="B76" s="407" t="s">
        <v>36</v>
      </c>
      <c r="C76" s="407" t="s">
        <v>37</v>
      </c>
      <c r="D76" s="407" t="s">
        <v>314</v>
      </c>
      <c r="E76" s="408" t="s">
        <v>512</v>
      </c>
      <c r="F76" s="407" t="s">
        <v>316</v>
      </c>
      <c r="G76" s="408" t="s">
        <v>41</v>
      </c>
      <c r="H76" s="409"/>
      <c r="I76" s="408" t="s">
        <v>327</v>
      </c>
      <c r="J76" s="415" t="s">
        <v>328</v>
      </c>
      <c r="K76" s="415" t="s">
        <v>513</v>
      </c>
      <c r="L76" s="418">
        <v>3.01369863013699</v>
      </c>
      <c r="M76" s="419">
        <v>2982</v>
      </c>
      <c r="N76" s="407" t="s">
        <v>46</v>
      </c>
      <c r="O76" s="407" t="s">
        <v>46</v>
      </c>
      <c r="P76" s="408" t="s">
        <v>514</v>
      </c>
      <c r="Q76" s="407" t="s">
        <v>320</v>
      </c>
      <c r="R76" s="415">
        <v>19</v>
      </c>
      <c r="S76" s="433">
        <f t="shared" si="1"/>
        <v>18.9531506849315</v>
      </c>
      <c r="T76" s="411">
        <v>331</v>
      </c>
      <c r="U76" s="411">
        <v>30783</v>
      </c>
      <c r="V76" s="434"/>
    </row>
    <row r="77" s="389" customFormat="1" ht="18" customHeight="1" spans="1:22">
      <c r="A77" s="406">
        <v>68</v>
      </c>
      <c r="B77" s="407" t="s">
        <v>36</v>
      </c>
      <c r="C77" s="407" t="s">
        <v>37</v>
      </c>
      <c r="D77" s="407" t="s">
        <v>314</v>
      </c>
      <c r="E77" s="408" t="s">
        <v>515</v>
      </c>
      <c r="F77" s="407" t="s">
        <v>316</v>
      </c>
      <c r="G77" s="408" t="s">
        <v>41</v>
      </c>
      <c r="H77" s="409"/>
      <c r="I77" s="408" t="s">
        <v>317</v>
      </c>
      <c r="J77" s="415" t="s">
        <v>210</v>
      </c>
      <c r="K77" s="415" t="s">
        <v>516</v>
      </c>
      <c r="L77" s="418">
        <v>4.07123287671233</v>
      </c>
      <c r="M77" s="417">
        <v>2982</v>
      </c>
      <c r="N77" s="407" t="s">
        <v>46</v>
      </c>
      <c r="O77" s="407" t="s">
        <v>46</v>
      </c>
      <c r="P77" s="408" t="s">
        <v>517</v>
      </c>
      <c r="Q77" s="407" t="s">
        <v>320</v>
      </c>
      <c r="R77" s="415">
        <v>19</v>
      </c>
      <c r="S77" s="433">
        <f t="shared" si="1"/>
        <v>20.8427397260274</v>
      </c>
      <c r="T77" s="411">
        <v>364</v>
      </c>
      <c r="U77" s="411">
        <v>62244</v>
      </c>
      <c r="V77" s="434"/>
    </row>
    <row r="78" s="389" customFormat="1" ht="18" customHeight="1" spans="1:22">
      <c r="A78" s="406">
        <v>69</v>
      </c>
      <c r="B78" s="407" t="s">
        <v>36</v>
      </c>
      <c r="C78" s="407" t="s">
        <v>37</v>
      </c>
      <c r="D78" s="407" t="s">
        <v>314</v>
      </c>
      <c r="E78" s="408" t="s">
        <v>518</v>
      </c>
      <c r="F78" s="407" t="s">
        <v>316</v>
      </c>
      <c r="G78" s="408" t="s">
        <v>41</v>
      </c>
      <c r="H78" s="409"/>
      <c r="I78" s="408" t="s">
        <v>317</v>
      </c>
      <c r="J78" s="415" t="s">
        <v>210</v>
      </c>
      <c r="K78" s="415" t="s">
        <v>519</v>
      </c>
      <c r="L78" s="418">
        <v>4.04657534246575</v>
      </c>
      <c r="M78" s="417">
        <v>2982</v>
      </c>
      <c r="N78" s="407" t="s">
        <v>46</v>
      </c>
      <c r="O78" s="407" t="s">
        <v>46</v>
      </c>
      <c r="P78" s="408" t="s">
        <v>479</v>
      </c>
      <c r="Q78" s="407" t="s">
        <v>320</v>
      </c>
      <c r="R78" s="415">
        <v>19</v>
      </c>
      <c r="S78" s="433">
        <f t="shared" si="1"/>
        <v>20.5564383561644</v>
      </c>
      <c r="T78" s="411">
        <v>359</v>
      </c>
      <c r="U78" s="411">
        <v>54709</v>
      </c>
      <c r="V78" s="434"/>
    </row>
    <row r="79" s="389" customFormat="1" ht="18" customHeight="1" spans="1:22">
      <c r="A79" s="406">
        <v>70</v>
      </c>
      <c r="B79" s="407" t="s">
        <v>36</v>
      </c>
      <c r="C79" s="407" t="s">
        <v>37</v>
      </c>
      <c r="D79" s="407" t="s">
        <v>314</v>
      </c>
      <c r="E79" s="408" t="s">
        <v>520</v>
      </c>
      <c r="F79" s="407" t="s">
        <v>316</v>
      </c>
      <c r="G79" s="408" t="s">
        <v>41</v>
      </c>
      <c r="H79" s="409"/>
      <c r="I79" s="408" t="s">
        <v>317</v>
      </c>
      <c r="J79" s="415" t="s">
        <v>178</v>
      </c>
      <c r="K79" s="415" t="s">
        <v>521</v>
      </c>
      <c r="L79" s="418">
        <v>3.95890410958904</v>
      </c>
      <c r="M79" s="417">
        <v>4980</v>
      </c>
      <c r="N79" s="407" t="s">
        <v>46</v>
      </c>
      <c r="O79" s="407" t="s">
        <v>46</v>
      </c>
      <c r="P79" s="408" t="s">
        <v>319</v>
      </c>
      <c r="Q79" s="407" t="s">
        <v>320</v>
      </c>
      <c r="R79" s="415">
        <v>34</v>
      </c>
      <c r="S79" s="433">
        <f t="shared" si="1"/>
        <v>37.2975342465753</v>
      </c>
      <c r="T79" s="411">
        <v>364</v>
      </c>
      <c r="U79" s="411">
        <v>66976</v>
      </c>
      <c r="V79" s="434"/>
    </row>
    <row r="80" s="389" customFormat="1" ht="18" customHeight="1" spans="1:22">
      <c r="A80" s="406">
        <v>71</v>
      </c>
      <c r="B80" s="407" t="s">
        <v>36</v>
      </c>
      <c r="C80" s="407" t="s">
        <v>37</v>
      </c>
      <c r="D80" s="407" t="s">
        <v>314</v>
      </c>
      <c r="E80" s="408" t="s">
        <v>522</v>
      </c>
      <c r="F80" s="407" t="s">
        <v>316</v>
      </c>
      <c r="G80" s="408" t="s">
        <v>41</v>
      </c>
      <c r="H80" s="409"/>
      <c r="I80" s="408" t="s">
        <v>347</v>
      </c>
      <c r="J80" s="415" t="s">
        <v>43</v>
      </c>
      <c r="K80" s="415" t="s">
        <v>523</v>
      </c>
      <c r="L80" s="418">
        <v>3.56986301369863</v>
      </c>
      <c r="M80" s="417">
        <v>2982</v>
      </c>
      <c r="N80" s="407" t="s">
        <v>46</v>
      </c>
      <c r="O80" s="407" t="s">
        <v>46</v>
      </c>
      <c r="P80" s="408" t="s">
        <v>524</v>
      </c>
      <c r="Q80" s="407" t="s">
        <v>320</v>
      </c>
      <c r="R80" s="415">
        <v>19</v>
      </c>
      <c r="S80" s="433">
        <f t="shared" si="1"/>
        <v>19.4112328767123</v>
      </c>
      <c r="T80" s="435">
        <v>339</v>
      </c>
      <c r="U80" s="411">
        <v>56279</v>
      </c>
      <c r="V80" s="434"/>
    </row>
    <row r="81" s="389" customFormat="1" ht="18" customHeight="1" spans="1:22">
      <c r="A81" s="406">
        <v>72</v>
      </c>
      <c r="B81" s="407" t="s">
        <v>36</v>
      </c>
      <c r="C81" s="407" t="s">
        <v>37</v>
      </c>
      <c r="D81" s="407" t="s">
        <v>314</v>
      </c>
      <c r="E81" s="408" t="s">
        <v>525</v>
      </c>
      <c r="F81" s="407" t="s">
        <v>316</v>
      </c>
      <c r="G81" s="408" t="s">
        <v>41</v>
      </c>
      <c r="H81" s="409"/>
      <c r="I81" s="408" t="s">
        <v>317</v>
      </c>
      <c r="J81" s="415" t="s">
        <v>210</v>
      </c>
      <c r="K81" s="415" t="s">
        <v>526</v>
      </c>
      <c r="L81" s="418">
        <v>2.57808219178082</v>
      </c>
      <c r="M81" s="419">
        <v>2982</v>
      </c>
      <c r="N81" s="407" t="s">
        <v>46</v>
      </c>
      <c r="O81" s="407" t="s">
        <v>46</v>
      </c>
      <c r="P81" s="408" t="s">
        <v>503</v>
      </c>
      <c r="Q81" s="407" t="s">
        <v>320</v>
      </c>
      <c r="R81" s="415">
        <v>19</v>
      </c>
      <c r="S81" s="433">
        <f t="shared" si="1"/>
        <v>20.3846575342466</v>
      </c>
      <c r="T81" s="411">
        <v>356</v>
      </c>
      <c r="U81" s="411">
        <v>51976</v>
      </c>
      <c r="V81" s="434"/>
    </row>
    <row r="82" s="389" customFormat="1" ht="18" customHeight="1" spans="1:22">
      <c r="A82" s="406">
        <v>73</v>
      </c>
      <c r="B82" s="407" t="s">
        <v>36</v>
      </c>
      <c r="C82" s="407" t="s">
        <v>37</v>
      </c>
      <c r="D82" s="407" t="s">
        <v>314</v>
      </c>
      <c r="E82" s="408" t="s">
        <v>527</v>
      </c>
      <c r="F82" s="407" t="s">
        <v>316</v>
      </c>
      <c r="G82" s="408" t="s">
        <v>41</v>
      </c>
      <c r="H82" s="409"/>
      <c r="I82" s="408" t="s">
        <v>332</v>
      </c>
      <c r="J82" s="415" t="s">
        <v>528</v>
      </c>
      <c r="K82" s="415" t="s">
        <v>529</v>
      </c>
      <c r="L82" s="418">
        <v>4.25753424657534</v>
      </c>
      <c r="M82" s="417">
        <v>2982</v>
      </c>
      <c r="N82" s="407" t="s">
        <v>46</v>
      </c>
      <c r="O82" s="407" t="s">
        <v>46</v>
      </c>
      <c r="P82" s="408" t="s">
        <v>530</v>
      </c>
      <c r="Q82" s="407" t="s">
        <v>320</v>
      </c>
      <c r="R82" s="415">
        <v>19</v>
      </c>
      <c r="S82" s="433">
        <f t="shared" si="1"/>
        <v>19.2967123287671</v>
      </c>
      <c r="T82" s="411">
        <v>337</v>
      </c>
      <c r="U82" s="411">
        <v>45495</v>
      </c>
      <c r="V82" s="434"/>
    </row>
    <row r="83" s="389" customFormat="1" ht="18" customHeight="1" spans="1:22">
      <c r="A83" s="406">
        <v>74</v>
      </c>
      <c r="B83" s="407" t="s">
        <v>36</v>
      </c>
      <c r="C83" s="407" t="s">
        <v>37</v>
      </c>
      <c r="D83" s="407" t="s">
        <v>314</v>
      </c>
      <c r="E83" s="408" t="s">
        <v>531</v>
      </c>
      <c r="F83" s="407" t="s">
        <v>316</v>
      </c>
      <c r="G83" s="408" t="s">
        <v>41</v>
      </c>
      <c r="H83" s="409"/>
      <c r="I83" s="408" t="s">
        <v>317</v>
      </c>
      <c r="J83" s="415" t="s">
        <v>210</v>
      </c>
      <c r="K83" s="415" t="s">
        <v>532</v>
      </c>
      <c r="L83" s="418">
        <v>4.07123287671233</v>
      </c>
      <c r="M83" s="417">
        <v>2982</v>
      </c>
      <c r="N83" s="407" t="s">
        <v>46</v>
      </c>
      <c r="O83" s="407" t="s">
        <v>46</v>
      </c>
      <c r="P83" s="408" t="s">
        <v>479</v>
      </c>
      <c r="Q83" s="407" t="s">
        <v>320</v>
      </c>
      <c r="R83" s="415">
        <v>19</v>
      </c>
      <c r="S83" s="433">
        <f t="shared" si="1"/>
        <v>20.9</v>
      </c>
      <c r="T83" s="411">
        <v>365</v>
      </c>
      <c r="U83" s="411">
        <v>58400</v>
      </c>
      <c r="V83" s="434"/>
    </row>
    <row r="84" s="389" customFormat="1" ht="18" customHeight="1" spans="1:22">
      <c r="A84" s="406">
        <v>75</v>
      </c>
      <c r="B84" s="407" t="s">
        <v>36</v>
      </c>
      <c r="C84" s="407" t="s">
        <v>37</v>
      </c>
      <c r="D84" s="407" t="s">
        <v>314</v>
      </c>
      <c r="E84" s="408" t="s">
        <v>533</v>
      </c>
      <c r="F84" s="407" t="s">
        <v>316</v>
      </c>
      <c r="G84" s="408" t="s">
        <v>41</v>
      </c>
      <c r="H84" s="409"/>
      <c r="I84" s="408" t="s">
        <v>317</v>
      </c>
      <c r="J84" s="415" t="s">
        <v>210</v>
      </c>
      <c r="K84" s="415" t="s">
        <v>534</v>
      </c>
      <c r="L84" s="418">
        <v>4.04931506849315</v>
      </c>
      <c r="M84" s="417">
        <v>2982</v>
      </c>
      <c r="N84" s="407" t="s">
        <v>46</v>
      </c>
      <c r="O84" s="407" t="s">
        <v>46</v>
      </c>
      <c r="P84" s="408" t="s">
        <v>479</v>
      </c>
      <c r="Q84" s="407" t="s">
        <v>320</v>
      </c>
      <c r="R84" s="415">
        <v>19</v>
      </c>
      <c r="S84" s="433">
        <f t="shared" si="1"/>
        <v>20.8427397260274</v>
      </c>
      <c r="T84" s="411">
        <v>364</v>
      </c>
      <c r="U84" s="411">
        <v>59332</v>
      </c>
      <c r="V84" s="434"/>
    </row>
    <row r="85" s="389" customFormat="1" ht="18" customHeight="1" spans="1:22">
      <c r="A85" s="406">
        <v>76</v>
      </c>
      <c r="B85" s="407" t="s">
        <v>36</v>
      </c>
      <c r="C85" s="407" t="s">
        <v>37</v>
      </c>
      <c r="D85" s="407" t="s">
        <v>314</v>
      </c>
      <c r="E85" s="408" t="s">
        <v>535</v>
      </c>
      <c r="F85" s="407" t="s">
        <v>316</v>
      </c>
      <c r="G85" s="408" t="s">
        <v>41</v>
      </c>
      <c r="H85" s="409"/>
      <c r="I85" s="408" t="s">
        <v>347</v>
      </c>
      <c r="J85" s="415" t="s">
        <v>43</v>
      </c>
      <c r="K85" s="415" t="s">
        <v>536</v>
      </c>
      <c r="L85" s="418">
        <v>3.33972602739726</v>
      </c>
      <c r="M85" s="417">
        <v>2982</v>
      </c>
      <c r="N85" s="407" t="s">
        <v>46</v>
      </c>
      <c r="O85" s="407" t="s">
        <v>46</v>
      </c>
      <c r="P85" s="408" t="s">
        <v>394</v>
      </c>
      <c r="Q85" s="407" t="s">
        <v>320</v>
      </c>
      <c r="R85" s="415">
        <v>19</v>
      </c>
      <c r="S85" s="433">
        <f t="shared" si="1"/>
        <v>19.4112328767123</v>
      </c>
      <c r="T85" s="411">
        <v>339</v>
      </c>
      <c r="U85" s="411">
        <v>39663</v>
      </c>
      <c r="V85" s="434"/>
    </row>
    <row r="86" s="389" customFormat="1" ht="18" customHeight="1" spans="1:22">
      <c r="A86" s="406">
        <v>77</v>
      </c>
      <c r="B86" s="407" t="s">
        <v>36</v>
      </c>
      <c r="C86" s="407" t="s">
        <v>37</v>
      </c>
      <c r="D86" s="407" t="s">
        <v>314</v>
      </c>
      <c r="E86" s="408" t="s">
        <v>537</v>
      </c>
      <c r="F86" s="407" t="s">
        <v>316</v>
      </c>
      <c r="G86" s="408" t="s">
        <v>41</v>
      </c>
      <c r="H86" s="409"/>
      <c r="I86" s="408" t="s">
        <v>317</v>
      </c>
      <c r="J86" s="415" t="s">
        <v>210</v>
      </c>
      <c r="K86" s="415" t="s">
        <v>538</v>
      </c>
      <c r="L86" s="418">
        <v>3.09315068493151</v>
      </c>
      <c r="M86" s="417">
        <v>2982</v>
      </c>
      <c r="N86" s="407" t="s">
        <v>46</v>
      </c>
      <c r="O86" s="407" t="s">
        <v>46</v>
      </c>
      <c r="P86" s="408" t="s">
        <v>427</v>
      </c>
      <c r="Q86" s="407" t="s">
        <v>320</v>
      </c>
      <c r="R86" s="415">
        <v>19</v>
      </c>
      <c r="S86" s="433">
        <f t="shared" si="1"/>
        <v>20.6709589041096</v>
      </c>
      <c r="T86" s="411">
        <v>361</v>
      </c>
      <c r="U86" s="411">
        <v>58482</v>
      </c>
      <c r="V86" s="434"/>
    </row>
    <row r="87" s="389" customFormat="1" ht="18" customHeight="1" spans="1:22">
      <c r="A87" s="406">
        <v>78</v>
      </c>
      <c r="B87" s="407" t="s">
        <v>36</v>
      </c>
      <c r="C87" s="407" t="s">
        <v>37</v>
      </c>
      <c r="D87" s="407" t="s">
        <v>314</v>
      </c>
      <c r="E87" s="408" t="s">
        <v>539</v>
      </c>
      <c r="F87" s="407" t="s">
        <v>316</v>
      </c>
      <c r="G87" s="408" t="s">
        <v>41</v>
      </c>
      <c r="H87" s="409"/>
      <c r="I87" s="408" t="s">
        <v>327</v>
      </c>
      <c r="J87" s="415" t="s">
        <v>328</v>
      </c>
      <c r="K87" s="415" t="s">
        <v>540</v>
      </c>
      <c r="L87" s="418">
        <v>3.14520547945205</v>
      </c>
      <c r="M87" s="417">
        <v>2982</v>
      </c>
      <c r="N87" s="407" t="s">
        <v>46</v>
      </c>
      <c r="O87" s="407" t="s">
        <v>46</v>
      </c>
      <c r="P87" s="408" t="s">
        <v>514</v>
      </c>
      <c r="Q87" s="407" t="s">
        <v>320</v>
      </c>
      <c r="R87" s="415">
        <v>19</v>
      </c>
      <c r="S87" s="433">
        <f t="shared" si="1"/>
        <v>19.0104109589041</v>
      </c>
      <c r="T87" s="411">
        <v>332</v>
      </c>
      <c r="U87" s="411">
        <v>34528</v>
      </c>
      <c r="V87" s="434"/>
    </row>
    <row r="88" s="389" customFormat="1" ht="18" customHeight="1" spans="1:22">
      <c r="A88" s="406">
        <v>79</v>
      </c>
      <c r="B88" s="407" t="s">
        <v>36</v>
      </c>
      <c r="C88" s="407" t="s">
        <v>37</v>
      </c>
      <c r="D88" s="407" t="s">
        <v>314</v>
      </c>
      <c r="E88" s="408" t="s">
        <v>541</v>
      </c>
      <c r="F88" s="407" t="s">
        <v>316</v>
      </c>
      <c r="G88" s="408" t="s">
        <v>41</v>
      </c>
      <c r="H88" s="409"/>
      <c r="I88" s="408" t="s">
        <v>347</v>
      </c>
      <c r="J88" s="415" t="s">
        <v>43</v>
      </c>
      <c r="K88" s="415" t="s">
        <v>542</v>
      </c>
      <c r="L88" s="418">
        <v>1.69315068493151</v>
      </c>
      <c r="M88" s="415">
        <v>2982</v>
      </c>
      <c r="N88" s="407" t="s">
        <v>46</v>
      </c>
      <c r="O88" s="407" t="s">
        <v>46</v>
      </c>
      <c r="P88" s="408" t="s">
        <v>543</v>
      </c>
      <c r="Q88" s="407" t="s">
        <v>320</v>
      </c>
      <c r="R88" s="415">
        <v>19</v>
      </c>
      <c r="S88" s="433">
        <f t="shared" si="1"/>
        <v>19.7547945205479</v>
      </c>
      <c r="T88" s="435">
        <v>345</v>
      </c>
      <c r="U88" s="411">
        <v>31122</v>
      </c>
      <c r="V88" s="434"/>
    </row>
    <row r="89" s="389" customFormat="1" ht="18" customHeight="1" spans="1:22">
      <c r="A89" s="406">
        <v>80</v>
      </c>
      <c r="B89" s="407" t="s">
        <v>36</v>
      </c>
      <c r="C89" s="407" t="s">
        <v>37</v>
      </c>
      <c r="D89" s="407" t="s">
        <v>314</v>
      </c>
      <c r="E89" s="408" t="s">
        <v>544</v>
      </c>
      <c r="F89" s="407" t="s">
        <v>316</v>
      </c>
      <c r="G89" s="408" t="s">
        <v>41</v>
      </c>
      <c r="H89" s="409"/>
      <c r="I89" s="408" t="s">
        <v>317</v>
      </c>
      <c r="J89" s="415" t="s">
        <v>210</v>
      </c>
      <c r="K89" s="415" t="s">
        <v>545</v>
      </c>
      <c r="L89" s="418">
        <v>4.07123287671233</v>
      </c>
      <c r="M89" s="417">
        <v>2982</v>
      </c>
      <c r="N89" s="407" t="s">
        <v>46</v>
      </c>
      <c r="O89" s="407" t="s">
        <v>46</v>
      </c>
      <c r="P89" s="408" t="s">
        <v>546</v>
      </c>
      <c r="Q89" s="407" t="s">
        <v>320</v>
      </c>
      <c r="R89" s="415">
        <v>19</v>
      </c>
      <c r="S89" s="433">
        <f t="shared" si="1"/>
        <v>20.4991780821918</v>
      </c>
      <c r="T89" s="411">
        <v>358</v>
      </c>
      <c r="U89" s="411">
        <v>58354</v>
      </c>
      <c r="V89" s="434"/>
    </row>
    <row r="90" s="389" customFormat="1" ht="18" customHeight="1" spans="1:22">
      <c r="A90" s="406">
        <v>81</v>
      </c>
      <c r="B90" s="407" t="s">
        <v>36</v>
      </c>
      <c r="C90" s="407" t="s">
        <v>37</v>
      </c>
      <c r="D90" s="407" t="s">
        <v>314</v>
      </c>
      <c r="E90" s="408" t="s">
        <v>547</v>
      </c>
      <c r="F90" s="407" t="s">
        <v>316</v>
      </c>
      <c r="G90" s="408" t="s">
        <v>41</v>
      </c>
      <c r="H90" s="409"/>
      <c r="I90" s="408" t="s">
        <v>317</v>
      </c>
      <c r="J90" s="415" t="s">
        <v>210</v>
      </c>
      <c r="K90" s="415" t="s">
        <v>548</v>
      </c>
      <c r="L90" s="418">
        <v>4.05205479452055</v>
      </c>
      <c r="M90" s="417">
        <v>2982</v>
      </c>
      <c r="N90" s="407" t="s">
        <v>46</v>
      </c>
      <c r="O90" s="407" t="s">
        <v>46</v>
      </c>
      <c r="P90" s="408" t="s">
        <v>479</v>
      </c>
      <c r="Q90" s="407" t="s">
        <v>320</v>
      </c>
      <c r="R90" s="415">
        <v>19</v>
      </c>
      <c r="S90" s="433">
        <f t="shared" si="1"/>
        <v>20.9</v>
      </c>
      <c r="T90" s="435">
        <v>365</v>
      </c>
      <c r="U90" s="411">
        <v>57354</v>
      </c>
      <c r="V90" s="434"/>
    </row>
    <row r="91" s="389" customFormat="1" ht="18" customHeight="1" spans="1:22">
      <c r="A91" s="406">
        <v>82</v>
      </c>
      <c r="B91" s="407" t="s">
        <v>36</v>
      </c>
      <c r="C91" s="407" t="s">
        <v>37</v>
      </c>
      <c r="D91" s="407" t="s">
        <v>314</v>
      </c>
      <c r="E91" s="408" t="s">
        <v>549</v>
      </c>
      <c r="F91" s="407" t="s">
        <v>316</v>
      </c>
      <c r="G91" s="408" t="s">
        <v>41</v>
      </c>
      <c r="H91" s="409"/>
      <c r="I91" s="408" t="s">
        <v>317</v>
      </c>
      <c r="J91" s="415" t="s">
        <v>210</v>
      </c>
      <c r="K91" s="415" t="s">
        <v>550</v>
      </c>
      <c r="L91" s="418">
        <v>2.58904109589041</v>
      </c>
      <c r="M91" s="419">
        <v>2982</v>
      </c>
      <c r="N91" s="407" t="s">
        <v>46</v>
      </c>
      <c r="O91" s="407" t="s">
        <v>46</v>
      </c>
      <c r="P91" s="408" t="s">
        <v>503</v>
      </c>
      <c r="Q91" s="407" t="s">
        <v>320</v>
      </c>
      <c r="R91" s="415">
        <v>19</v>
      </c>
      <c r="S91" s="433">
        <f t="shared" si="1"/>
        <v>20.7854794520548</v>
      </c>
      <c r="T91" s="411">
        <v>363</v>
      </c>
      <c r="U91" s="411">
        <v>55176</v>
      </c>
      <c r="V91" s="434"/>
    </row>
    <row r="92" s="389" customFormat="1" ht="18" customHeight="1" spans="1:22">
      <c r="A92" s="406">
        <v>83</v>
      </c>
      <c r="B92" s="407" t="s">
        <v>36</v>
      </c>
      <c r="C92" s="407" t="s">
        <v>37</v>
      </c>
      <c r="D92" s="407" t="s">
        <v>314</v>
      </c>
      <c r="E92" s="408" t="s">
        <v>551</v>
      </c>
      <c r="F92" s="407" t="s">
        <v>316</v>
      </c>
      <c r="G92" s="408" t="s">
        <v>41</v>
      </c>
      <c r="H92" s="409"/>
      <c r="I92" s="408" t="s">
        <v>317</v>
      </c>
      <c r="J92" s="415" t="s">
        <v>210</v>
      </c>
      <c r="K92" s="415" t="s">
        <v>552</v>
      </c>
      <c r="L92" s="418">
        <v>3.09315068493151</v>
      </c>
      <c r="M92" s="417">
        <v>2982</v>
      </c>
      <c r="N92" s="407" t="s">
        <v>46</v>
      </c>
      <c r="O92" s="407" t="s">
        <v>46</v>
      </c>
      <c r="P92" s="408" t="s">
        <v>427</v>
      </c>
      <c r="Q92" s="407" t="s">
        <v>320</v>
      </c>
      <c r="R92" s="415">
        <v>19</v>
      </c>
      <c r="S92" s="433">
        <f t="shared" si="1"/>
        <v>20.6709589041096</v>
      </c>
      <c r="T92" s="435">
        <v>361</v>
      </c>
      <c r="U92" s="411">
        <v>57638</v>
      </c>
      <c r="V92" s="434"/>
    </row>
    <row r="93" s="389" customFormat="1" ht="18" customHeight="1" spans="1:22">
      <c r="A93" s="406">
        <v>84</v>
      </c>
      <c r="B93" s="407" t="s">
        <v>36</v>
      </c>
      <c r="C93" s="407" t="s">
        <v>37</v>
      </c>
      <c r="D93" s="407" t="s">
        <v>314</v>
      </c>
      <c r="E93" s="408" t="s">
        <v>553</v>
      </c>
      <c r="F93" s="407" t="s">
        <v>316</v>
      </c>
      <c r="G93" s="408" t="s">
        <v>41</v>
      </c>
      <c r="H93" s="409"/>
      <c r="I93" s="408" t="s">
        <v>554</v>
      </c>
      <c r="J93" s="415" t="s">
        <v>555</v>
      </c>
      <c r="K93" s="415" t="s">
        <v>556</v>
      </c>
      <c r="L93" s="418">
        <v>3.99452054794521</v>
      </c>
      <c r="M93" s="417">
        <v>2982</v>
      </c>
      <c r="N93" s="407" t="s">
        <v>46</v>
      </c>
      <c r="O93" s="407" t="s">
        <v>46</v>
      </c>
      <c r="P93" s="408" t="s">
        <v>394</v>
      </c>
      <c r="Q93" s="407" t="s">
        <v>320</v>
      </c>
      <c r="R93" s="415">
        <v>19</v>
      </c>
      <c r="S93" s="433">
        <f t="shared" si="1"/>
        <v>19.6975342465753</v>
      </c>
      <c r="T93" s="435">
        <v>344</v>
      </c>
      <c r="U93" s="411">
        <v>42966</v>
      </c>
      <c r="V93" s="434"/>
    </row>
    <row r="94" s="389" customFormat="1" ht="18" customHeight="1" spans="1:22">
      <c r="A94" s="406">
        <v>85</v>
      </c>
      <c r="B94" s="407" t="s">
        <v>36</v>
      </c>
      <c r="C94" s="407" t="s">
        <v>37</v>
      </c>
      <c r="D94" s="407" t="s">
        <v>314</v>
      </c>
      <c r="E94" s="408" t="s">
        <v>557</v>
      </c>
      <c r="F94" s="407" t="s">
        <v>316</v>
      </c>
      <c r="G94" s="408" t="s">
        <v>41</v>
      </c>
      <c r="H94" s="409"/>
      <c r="I94" s="408" t="s">
        <v>347</v>
      </c>
      <c r="J94" s="415" t="s">
        <v>43</v>
      </c>
      <c r="K94" s="574" t="s">
        <v>558</v>
      </c>
      <c r="L94" s="418">
        <v>1.00547945205479</v>
      </c>
      <c r="M94" s="417">
        <v>2982</v>
      </c>
      <c r="N94" s="407" t="s">
        <v>46</v>
      </c>
      <c r="O94" s="407" t="s">
        <v>46</v>
      </c>
      <c r="P94" s="408" t="s">
        <v>559</v>
      </c>
      <c r="Q94" s="407" t="s">
        <v>320</v>
      </c>
      <c r="R94" s="415">
        <v>19</v>
      </c>
      <c r="S94" s="433">
        <f t="shared" si="1"/>
        <v>20.4991780821918</v>
      </c>
      <c r="T94" s="435">
        <v>358</v>
      </c>
      <c r="U94" s="411">
        <v>60690</v>
      </c>
      <c r="V94" s="434"/>
    </row>
    <row r="95" s="389" customFormat="1" ht="18" customHeight="1" spans="1:22">
      <c r="A95" s="406">
        <v>86</v>
      </c>
      <c r="B95" s="407" t="s">
        <v>36</v>
      </c>
      <c r="C95" s="407" t="s">
        <v>37</v>
      </c>
      <c r="D95" s="407" t="s">
        <v>314</v>
      </c>
      <c r="E95" s="408" t="s">
        <v>560</v>
      </c>
      <c r="F95" s="407" t="s">
        <v>316</v>
      </c>
      <c r="G95" s="408" t="s">
        <v>41</v>
      </c>
      <c r="H95" s="409"/>
      <c r="I95" s="408" t="s">
        <v>332</v>
      </c>
      <c r="J95" s="415" t="s">
        <v>363</v>
      </c>
      <c r="K95" s="415" t="s">
        <v>561</v>
      </c>
      <c r="L95" s="418">
        <v>3.59452054794521</v>
      </c>
      <c r="M95" s="417">
        <v>2982</v>
      </c>
      <c r="N95" s="407" t="s">
        <v>46</v>
      </c>
      <c r="O95" s="407" t="s">
        <v>46</v>
      </c>
      <c r="P95" s="408" t="s">
        <v>562</v>
      </c>
      <c r="Q95" s="407" t="s">
        <v>320</v>
      </c>
      <c r="R95" s="415">
        <v>19</v>
      </c>
      <c r="S95" s="433">
        <f t="shared" si="1"/>
        <v>20.4419178082192</v>
      </c>
      <c r="T95" s="435">
        <v>357</v>
      </c>
      <c r="U95" s="411">
        <v>51475</v>
      </c>
      <c r="V95" s="434"/>
    </row>
    <row r="96" s="389" customFormat="1" ht="18" customHeight="1" spans="1:22">
      <c r="A96" s="406">
        <v>87</v>
      </c>
      <c r="B96" s="407" t="s">
        <v>36</v>
      </c>
      <c r="C96" s="407" t="s">
        <v>37</v>
      </c>
      <c r="D96" s="407" t="s">
        <v>314</v>
      </c>
      <c r="E96" s="408" t="s">
        <v>563</v>
      </c>
      <c r="F96" s="407" t="s">
        <v>316</v>
      </c>
      <c r="G96" s="408" t="s">
        <v>41</v>
      </c>
      <c r="H96" s="409"/>
      <c r="I96" s="408" t="s">
        <v>317</v>
      </c>
      <c r="J96" s="415" t="s">
        <v>210</v>
      </c>
      <c r="K96" s="415" t="s">
        <v>564</v>
      </c>
      <c r="L96" s="418">
        <v>4.04657534246575</v>
      </c>
      <c r="M96" s="417">
        <v>2982</v>
      </c>
      <c r="N96" s="407" t="s">
        <v>46</v>
      </c>
      <c r="O96" s="407" t="s">
        <v>46</v>
      </c>
      <c r="P96" s="408" t="s">
        <v>339</v>
      </c>
      <c r="Q96" s="407" t="s">
        <v>320</v>
      </c>
      <c r="R96" s="415">
        <v>19</v>
      </c>
      <c r="S96" s="433">
        <f t="shared" si="1"/>
        <v>20.7854794520548</v>
      </c>
      <c r="T96" s="411">
        <v>363</v>
      </c>
      <c r="U96" s="411">
        <v>61347</v>
      </c>
      <c r="V96" s="434"/>
    </row>
    <row r="97" s="389" customFormat="1" ht="18" customHeight="1" spans="1:22">
      <c r="A97" s="406">
        <v>88</v>
      </c>
      <c r="B97" s="407" t="s">
        <v>36</v>
      </c>
      <c r="C97" s="407" t="s">
        <v>37</v>
      </c>
      <c r="D97" s="407" t="s">
        <v>314</v>
      </c>
      <c r="E97" s="408" t="s">
        <v>565</v>
      </c>
      <c r="F97" s="407" t="s">
        <v>316</v>
      </c>
      <c r="G97" s="408" t="s">
        <v>41</v>
      </c>
      <c r="H97" s="409"/>
      <c r="I97" s="408" t="s">
        <v>317</v>
      </c>
      <c r="J97" s="415" t="s">
        <v>210</v>
      </c>
      <c r="K97" s="415" t="s">
        <v>566</v>
      </c>
      <c r="L97" s="418">
        <v>4.04931506849315</v>
      </c>
      <c r="M97" s="417">
        <v>2982</v>
      </c>
      <c r="N97" s="407" t="s">
        <v>46</v>
      </c>
      <c r="O97" s="407" t="s">
        <v>46</v>
      </c>
      <c r="P97" s="408" t="s">
        <v>479</v>
      </c>
      <c r="Q97" s="407" t="s">
        <v>320</v>
      </c>
      <c r="R97" s="415">
        <v>19</v>
      </c>
      <c r="S97" s="433">
        <f t="shared" si="1"/>
        <v>20.7854794520548</v>
      </c>
      <c r="T97" s="411">
        <v>363</v>
      </c>
      <c r="U97" s="411">
        <v>62436</v>
      </c>
      <c r="V97" s="434"/>
    </row>
    <row r="98" s="389" customFormat="1" ht="18" customHeight="1" spans="1:22">
      <c r="A98" s="406">
        <v>89</v>
      </c>
      <c r="B98" s="407" t="s">
        <v>36</v>
      </c>
      <c r="C98" s="407" t="s">
        <v>37</v>
      </c>
      <c r="D98" s="407" t="s">
        <v>314</v>
      </c>
      <c r="E98" s="408" t="s">
        <v>567</v>
      </c>
      <c r="F98" s="407" t="s">
        <v>316</v>
      </c>
      <c r="G98" s="408" t="s">
        <v>41</v>
      </c>
      <c r="H98" s="409"/>
      <c r="I98" s="408" t="s">
        <v>317</v>
      </c>
      <c r="J98" s="415" t="s">
        <v>210</v>
      </c>
      <c r="K98" s="415" t="s">
        <v>568</v>
      </c>
      <c r="L98" s="418">
        <v>4.05205479452055</v>
      </c>
      <c r="M98" s="417">
        <v>2982</v>
      </c>
      <c r="N98" s="407" t="s">
        <v>46</v>
      </c>
      <c r="O98" s="407" t="s">
        <v>46</v>
      </c>
      <c r="P98" s="408" t="s">
        <v>479</v>
      </c>
      <c r="Q98" s="407" t="s">
        <v>320</v>
      </c>
      <c r="R98" s="415">
        <v>19</v>
      </c>
      <c r="S98" s="433">
        <f t="shared" si="1"/>
        <v>20.7854794520548</v>
      </c>
      <c r="T98" s="411">
        <v>363</v>
      </c>
      <c r="U98" s="411">
        <v>59532</v>
      </c>
      <c r="V98" s="434"/>
    </row>
    <row r="99" s="389" customFormat="1" ht="18" customHeight="1" spans="1:22">
      <c r="A99" s="406">
        <v>90</v>
      </c>
      <c r="B99" s="407" t="s">
        <v>36</v>
      </c>
      <c r="C99" s="407" t="s">
        <v>37</v>
      </c>
      <c r="D99" s="407" t="s">
        <v>314</v>
      </c>
      <c r="E99" s="408" t="s">
        <v>569</v>
      </c>
      <c r="F99" s="407" t="s">
        <v>316</v>
      </c>
      <c r="G99" s="408" t="s">
        <v>41</v>
      </c>
      <c r="H99" s="409"/>
      <c r="I99" s="408" t="s">
        <v>317</v>
      </c>
      <c r="J99" s="415" t="s">
        <v>178</v>
      </c>
      <c r="K99" s="415" t="s">
        <v>570</v>
      </c>
      <c r="L99" s="418">
        <v>3.95890410958904</v>
      </c>
      <c r="M99" s="417">
        <v>4980</v>
      </c>
      <c r="N99" s="407" t="s">
        <v>46</v>
      </c>
      <c r="O99" s="407" t="s">
        <v>46</v>
      </c>
      <c r="P99" s="408" t="s">
        <v>571</v>
      </c>
      <c r="Q99" s="407" t="s">
        <v>320</v>
      </c>
      <c r="R99" s="415">
        <v>34</v>
      </c>
      <c r="S99" s="433">
        <f t="shared" si="1"/>
        <v>36.8876712328767</v>
      </c>
      <c r="T99" s="411">
        <v>360</v>
      </c>
      <c r="U99" s="411">
        <v>70920</v>
      </c>
      <c r="V99" s="434"/>
    </row>
    <row r="100" s="389" customFormat="1" ht="18" customHeight="1" spans="1:22">
      <c r="A100" s="406">
        <v>91</v>
      </c>
      <c r="B100" s="407" t="s">
        <v>36</v>
      </c>
      <c r="C100" s="407" t="s">
        <v>37</v>
      </c>
      <c r="D100" s="407" t="s">
        <v>314</v>
      </c>
      <c r="E100" s="408" t="s">
        <v>572</v>
      </c>
      <c r="F100" s="407" t="s">
        <v>316</v>
      </c>
      <c r="G100" s="408" t="s">
        <v>41</v>
      </c>
      <c r="H100" s="409"/>
      <c r="I100" s="408" t="s">
        <v>317</v>
      </c>
      <c r="J100" s="415" t="s">
        <v>178</v>
      </c>
      <c r="K100" s="415" t="s">
        <v>573</v>
      </c>
      <c r="L100" s="418">
        <v>3.95890410958904</v>
      </c>
      <c r="M100" s="417">
        <v>4980</v>
      </c>
      <c r="N100" s="407" t="s">
        <v>46</v>
      </c>
      <c r="O100" s="407" t="s">
        <v>46</v>
      </c>
      <c r="P100" s="408" t="s">
        <v>574</v>
      </c>
      <c r="Q100" s="407" t="s">
        <v>320</v>
      </c>
      <c r="R100" s="415">
        <v>34</v>
      </c>
      <c r="S100" s="433">
        <f t="shared" si="1"/>
        <v>37.092602739726</v>
      </c>
      <c r="T100" s="411">
        <v>362</v>
      </c>
      <c r="U100" s="411">
        <v>69142</v>
      </c>
      <c r="V100" s="434"/>
    </row>
    <row r="101" s="389" customFormat="1" ht="18" customHeight="1" spans="1:22">
      <c r="A101" s="406">
        <v>92</v>
      </c>
      <c r="B101" s="407" t="s">
        <v>36</v>
      </c>
      <c r="C101" s="407" t="s">
        <v>37</v>
      </c>
      <c r="D101" s="407" t="s">
        <v>314</v>
      </c>
      <c r="E101" s="408" t="s">
        <v>575</v>
      </c>
      <c r="F101" s="407" t="s">
        <v>316</v>
      </c>
      <c r="G101" s="408" t="s">
        <v>41</v>
      </c>
      <c r="H101" s="409"/>
      <c r="I101" s="408" t="s">
        <v>332</v>
      </c>
      <c r="J101" s="415" t="s">
        <v>363</v>
      </c>
      <c r="K101" s="415" t="s">
        <v>576</v>
      </c>
      <c r="L101" s="418">
        <v>4.25753424657534</v>
      </c>
      <c r="M101" s="417">
        <v>2982</v>
      </c>
      <c r="N101" s="407" t="s">
        <v>46</v>
      </c>
      <c r="O101" s="407" t="s">
        <v>46</v>
      </c>
      <c r="P101" s="408" t="s">
        <v>562</v>
      </c>
      <c r="Q101" s="407" t="s">
        <v>320</v>
      </c>
      <c r="R101" s="415">
        <v>19</v>
      </c>
      <c r="S101" s="433">
        <f t="shared" si="1"/>
        <v>19.9838356164384</v>
      </c>
      <c r="T101" s="435">
        <v>349</v>
      </c>
      <c r="U101" s="411">
        <v>50516</v>
      </c>
      <c r="V101" s="434"/>
    </row>
    <row r="102" s="389" customFormat="1" ht="18" customHeight="1" spans="1:22">
      <c r="A102" s="406">
        <v>93</v>
      </c>
      <c r="B102" s="407" t="s">
        <v>36</v>
      </c>
      <c r="C102" s="407" t="s">
        <v>37</v>
      </c>
      <c r="D102" s="407" t="s">
        <v>314</v>
      </c>
      <c r="E102" s="408" t="s">
        <v>577</v>
      </c>
      <c r="F102" s="407" t="s">
        <v>316</v>
      </c>
      <c r="G102" s="408" t="s">
        <v>41</v>
      </c>
      <c r="H102" s="409"/>
      <c r="I102" s="408" t="s">
        <v>317</v>
      </c>
      <c r="J102" s="415" t="s">
        <v>178</v>
      </c>
      <c r="K102" s="574" t="s">
        <v>578</v>
      </c>
      <c r="L102" s="418">
        <v>1.04657534246575</v>
      </c>
      <c r="M102" s="417">
        <v>4980</v>
      </c>
      <c r="N102" s="407" t="s">
        <v>46</v>
      </c>
      <c r="O102" s="407" t="s">
        <v>46</v>
      </c>
      <c r="P102" s="408" t="s">
        <v>319</v>
      </c>
      <c r="Q102" s="407" t="s">
        <v>320</v>
      </c>
      <c r="R102" s="415">
        <v>34</v>
      </c>
      <c r="S102" s="433">
        <f t="shared" si="1"/>
        <v>36.5802739726027</v>
      </c>
      <c r="T102" s="435">
        <v>357</v>
      </c>
      <c r="U102" s="411">
        <v>60010</v>
      </c>
      <c r="V102" s="434"/>
    </row>
    <row r="103" s="389" customFormat="1" ht="18" customHeight="1" spans="1:22">
      <c r="A103" s="406">
        <v>94</v>
      </c>
      <c r="B103" s="407" t="s">
        <v>36</v>
      </c>
      <c r="C103" s="407" t="s">
        <v>37</v>
      </c>
      <c r="D103" s="407" t="s">
        <v>314</v>
      </c>
      <c r="E103" s="408" t="s">
        <v>579</v>
      </c>
      <c r="F103" s="407" t="s">
        <v>316</v>
      </c>
      <c r="G103" s="408" t="s">
        <v>41</v>
      </c>
      <c r="H103" s="409"/>
      <c r="I103" s="408" t="s">
        <v>317</v>
      </c>
      <c r="J103" s="415" t="s">
        <v>178</v>
      </c>
      <c r="K103" s="574" t="s">
        <v>580</v>
      </c>
      <c r="L103" s="418">
        <v>1.04657534246575</v>
      </c>
      <c r="M103" s="417">
        <v>4980</v>
      </c>
      <c r="N103" s="407" t="s">
        <v>46</v>
      </c>
      <c r="O103" s="407" t="s">
        <v>46</v>
      </c>
      <c r="P103" s="408" t="s">
        <v>319</v>
      </c>
      <c r="Q103" s="407" t="s">
        <v>320</v>
      </c>
      <c r="R103" s="415">
        <v>34</v>
      </c>
      <c r="S103" s="433">
        <f t="shared" si="1"/>
        <v>36.9901369863014</v>
      </c>
      <c r="T103" s="411">
        <v>361</v>
      </c>
      <c r="U103" s="411">
        <v>62814</v>
      </c>
      <c r="V103" s="434"/>
    </row>
    <row r="104" s="389" customFormat="1" ht="18" customHeight="1" spans="1:22">
      <c r="A104" s="406">
        <v>95</v>
      </c>
      <c r="B104" s="407" t="s">
        <v>36</v>
      </c>
      <c r="C104" s="407" t="s">
        <v>37</v>
      </c>
      <c r="D104" s="407" t="s">
        <v>314</v>
      </c>
      <c r="E104" s="408" t="s">
        <v>581</v>
      </c>
      <c r="F104" s="407" t="s">
        <v>316</v>
      </c>
      <c r="G104" s="408" t="s">
        <v>41</v>
      </c>
      <c r="H104" s="409"/>
      <c r="I104" s="408" t="s">
        <v>317</v>
      </c>
      <c r="J104" s="415" t="s">
        <v>210</v>
      </c>
      <c r="K104" s="574" t="s">
        <v>582</v>
      </c>
      <c r="L104" s="418">
        <v>1.01643835616438</v>
      </c>
      <c r="M104" s="417">
        <v>2982</v>
      </c>
      <c r="N104" s="407" t="s">
        <v>46</v>
      </c>
      <c r="O104" s="407" t="s">
        <v>46</v>
      </c>
      <c r="P104" s="408" t="s">
        <v>385</v>
      </c>
      <c r="Q104" s="407" t="s">
        <v>320</v>
      </c>
      <c r="R104" s="415">
        <v>19</v>
      </c>
      <c r="S104" s="433">
        <f t="shared" si="1"/>
        <v>20.5564383561644</v>
      </c>
      <c r="T104" s="435">
        <v>359</v>
      </c>
      <c r="U104" s="411">
        <v>45108</v>
      </c>
      <c r="V104" s="434"/>
    </row>
    <row r="105" s="389" customFormat="1" ht="18" customHeight="1" spans="1:22">
      <c r="A105" s="406">
        <v>96</v>
      </c>
      <c r="B105" s="407" t="s">
        <v>36</v>
      </c>
      <c r="C105" s="407" t="s">
        <v>37</v>
      </c>
      <c r="D105" s="407" t="s">
        <v>314</v>
      </c>
      <c r="E105" s="408" t="s">
        <v>583</v>
      </c>
      <c r="F105" s="407" t="s">
        <v>316</v>
      </c>
      <c r="G105" s="408" t="s">
        <v>41</v>
      </c>
      <c r="H105" s="409"/>
      <c r="I105" s="408" t="s">
        <v>317</v>
      </c>
      <c r="J105" s="415" t="s">
        <v>178</v>
      </c>
      <c r="K105" s="415" t="s">
        <v>584</v>
      </c>
      <c r="L105" s="418">
        <v>2.28493150684932</v>
      </c>
      <c r="M105" s="419">
        <v>4980</v>
      </c>
      <c r="N105" s="407" t="s">
        <v>46</v>
      </c>
      <c r="O105" s="407" t="s">
        <v>46</v>
      </c>
      <c r="P105" s="408" t="s">
        <v>319</v>
      </c>
      <c r="Q105" s="407" t="s">
        <v>320</v>
      </c>
      <c r="R105" s="415">
        <v>34</v>
      </c>
      <c r="S105" s="433">
        <f t="shared" si="1"/>
        <v>37.1950684931507</v>
      </c>
      <c r="T105" s="435">
        <v>363</v>
      </c>
      <c r="U105" s="411">
        <v>63724</v>
      </c>
      <c r="V105" s="434"/>
    </row>
    <row r="106" s="389" customFormat="1" ht="18" customHeight="1" spans="1:22">
      <c r="A106" s="406">
        <v>97</v>
      </c>
      <c r="B106" s="407" t="s">
        <v>36</v>
      </c>
      <c r="C106" s="407" t="s">
        <v>37</v>
      </c>
      <c r="D106" s="407" t="s">
        <v>314</v>
      </c>
      <c r="E106" s="408" t="s">
        <v>585</v>
      </c>
      <c r="F106" s="407" t="s">
        <v>316</v>
      </c>
      <c r="G106" s="408" t="s">
        <v>41</v>
      </c>
      <c r="H106" s="409"/>
      <c r="I106" s="408" t="s">
        <v>317</v>
      </c>
      <c r="J106" s="415" t="s">
        <v>178</v>
      </c>
      <c r="K106" s="574" t="s">
        <v>586</v>
      </c>
      <c r="L106" s="418">
        <v>1.05753424657534</v>
      </c>
      <c r="M106" s="417">
        <v>4980</v>
      </c>
      <c r="N106" s="407" t="s">
        <v>46</v>
      </c>
      <c r="O106" s="407" t="s">
        <v>46</v>
      </c>
      <c r="P106" s="408" t="s">
        <v>319</v>
      </c>
      <c r="Q106" s="407" t="s">
        <v>320</v>
      </c>
      <c r="R106" s="415">
        <v>34</v>
      </c>
      <c r="S106" s="433">
        <f t="shared" si="1"/>
        <v>36.8876712328767</v>
      </c>
      <c r="T106" s="411">
        <v>360</v>
      </c>
      <c r="U106" s="411">
        <v>61560</v>
      </c>
      <c r="V106" s="434"/>
    </row>
    <row r="107" s="389" customFormat="1" ht="18" customHeight="1" spans="1:22">
      <c r="A107" s="406">
        <v>98</v>
      </c>
      <c r="B107" s="407" t="s">
        <v>36</v>
      </c>
      <c r="C107" s="407" t="s">
        <v>37</v>
      </c>
      <c r="D107" s="407" t="s">
        <v>314</v>
      </c>
      <c r="E107" s="408" t="s">
        <v>587</v>
      </c>
      <c r="F107" s="407" t="s">
        <v>316</v>
      </c>
      <c r="G107" s="408" t="s">
        <v>41</v>
      </c>
      <c r="H107" s="409"/>
      <c r="I107" s="408" t="s">
        <v>347</v>
      </c>
      <c r="J107" s="415" t="s">
        <v>43</v>
      </c>
      <c r="K107" s="574" t="s">
        <v>588</v>
      </c>
      <c r="L107" s="418">
        <v>1.00547945205479</v>
      </c>
      <c r="M107" s="417">
        <v>2982</v>
      </c>
      <c r="N107" s="407" t="s">
        <v>46</v>
      </c>
      <c r="O107" s="407" t="s">
        <v>46</v>
      </c>
      <c r="P107" s="408" t="s">
        <v>589</v>
      </c>
      <c r="Q107" s="407" t="s">
        <v>320</v>
      </c>
      <c r="R107" s="415">
        <v>19</v>
      </c>
      <c r="S107" s="433">
        <f t="shared" si="1"/>
        <v>20.7854794520548</v>
      </c>
      <c r="T107" s="411">
        <v>363</v>
      </c>
      <c r="U107" s="411">
        <v>52272</v>
      </c>
      <c r="V107" s="434"/>
    </row>
    <row r="108" s="389" customFormat="1" ht="18" customHeight="1" spans="1:22">
      <c r="A108" s="406">
        <v>99</v>
      </c>
      <c r="B108" s="407" t="s">
        <v>36</v>
      </c>
      <c r="C108" s="407" t="s">
        <v>37</v>
      </c>
      <c r="D108" s="407" t="s">
        <v>314</v>
      </c>
      <c r="E108" s="408" t="s">
        <v>590</v>
      </c>
      <c r="F108" s="407" t="s">
        <v>316</v>
      </c>
      <c r="G108" s="408" t="s">
        <v>41</v>
      </c>
      <c r="H108" s="409"/>
      <c r="I108" s="408" t="s">
        <v>317</v>
      </c>
      <c r="J108" s="415" t="s">
        <v>178</v>
      </c>
      <c r="K108" s="415" t="s">
        <v>591</v>
      </c>
      <c r="L108" s="418">
        <v>2.28493150684932</v>
      </c>
      <c r="M108" s="419">
        <v>4980</v>
      </c>
      <c r="N108" s="407" t="s">
        <v>46</v>
      </c>
      <c r="O108" s="407" t="s">
        <v>46</v>
      </c>
      <c r="P108" s="408" t="s">
        <v>319</v>
      </c>
      <c r="Q108" s="407" t="s">
        <v>320</v>
      </c>
      <c r="R108" s="415">
        <v>34</v>
      </c>
      <c r="S108" s="433">
        <f t="shared" si="1"/>
        <v>35.9654794520548</v>
      </c>
      <c r="T108" s="435">
        <v>351</v>
      </c>
      <c r="U108" s="411">
        <v>61596</v>
      </c>
      <c r="V108" s="434"/>
    </row>
    <row r="109" s="389" customFormat="1" ht="18" customHeight="1" spans="1:22">
      <c r="A109" s="406">
        <v>100</v>
      </c>
      <c r="B109" s="407" t="s">
        <v>36</v>
      </c>
      <c r="C109" s="407" t="s">
        <v>37</v>
      </c>
      <c r="D109" s="407" t="s">
        <v>314</v>
      </c>
      <c r="E109" s="408" t="s">
        <v>592</v>
      </c>
      <c r="F109" s="407" t="s">
        <v>316</v>
      </c>
      <c r="G109" s="408" t="s">
        <v>41</v>
      </c>
      <c r="H109" s="409"/>
      <c r="I109" s="408" t="s">
        <v>317</v>
      </c>
      <c r="J109" s="415" t="s">
        <v>178</v>
      </c>
      <c r="K109" s="574" t="s">
        <v>593</v>
      </c>
      <c r="L109" s="418">
        <v>1.05753424657534</v>
      </c>
      <c r="M109" s="417">
        <v>4980</v>
      </c>
      <c r="N109" s="407" t="s">
        <v>46</v>
      </c>
      <c r="O109" s="407" t="s">
        <v>46</v>
      </c>
      <c r="P109" s="408" t="s">
        <v>319</v>
      </c>
      <c r="Q109" s="407" t="s">
        <v>320</v>
      </c>
      <c r="R109" s="415">
        <v>34</v>
      </c>
      <c r="S109" s="433">
        <f t="shared" si="1"/>
        <v>37.1950684931507</v>
      </c>
      <c r="T109" s="435">
        <v>363</v>
      </c>
      <c r="U109" s="411">
        <v>59953</v>
      </c>
      <c r="V109" s="434"/>
    </row>
    <row r="110" s="389" customFormat="1" ht="18" customHeight="1" spans="1:22">
      <c r="A110" s="406">
        <v>101</v>
      </c>
      <c r="B110" s="407" t="s">
        <v>36</v>
      </c>
      <c r="C110" s="407" t="s">
        <v>37</v>
      </c>
      <c r="D110" s="407" t="s">
        <v>314</v>
      </c>
      <c r="E110" s="408" t="s">
        <v>594</v>
      </c>
      <c r="F110" s="407" t="s">
        <v>316</v>
      </c>
      <c r="G110" s="408" t="s">
        <v>41</v>
      </c>
      <c r="H110" s="409"/>
      <c r="I110" s="408" t="s">
        <v>317</v>
      </c>
      <c r="J110" s="415" t="s">
        <v>210</v>
      </c>
      <c r="K110" s="574" t="s">
        <v>595</v>
      </c>
      <c r="L110" s="418">
        <v>1.01643835616438</v>
      </c>
      <c r="M110" s="417">
        <v>2982</v>
      </c>
      <c r="N110" s="407" t="s">
        <v>46</v>
      </c>
      <c r="O110" s="407" t="s">
        <v>46</v>
      </c>
      <c r="P110" s="408" t="s">
        <v>385</v>
      </c>
      <c r="Q110" s="407" t="s">
        <v>320</v>
      </c>
      <c r="R110" s="415">
        <v>19</v>
      </c>
      <c r="S110" s="433">
        <f t="shared" si="1"/>
        <v>20.613698630137</v>
      </c>
      <c r="T110" s="435">
        <v>360</v>
      </c>
      <c r="U110" s="411">
        <v>48824</v>
      </c>
      <c r="V110" s="434"/>
    </row>
    <row r="111" s="389" customFormat="1" ht="18" customHeight="1" spans="1:22">
      <c r="A111" s="406">
        <v>102</v>
      </c>
      <c r="B111" s="407" t="s">
        <v>36</v>
      </c>
      <c r="C111" s="407" t="s">
        <v>37</v>
      </c>
      <c r="D111" s="407" t="s">
        <v>314</v>
      </c>
      <c r="E111" s="408" t="s">
        <v>596</v>
      </c>
      <c r="F111" s="407" t="s">
        <v>316</v>
      </c>
      <c r="G111" s="408" t="s">
        <v>41</v>
      </c>
      <c r="H111" s="409"/>
      <c r="I111" s="408" t="s">
        <v>317</v>
      </c>
      <c r="J111" s="415" t="s">
        <v>178</v>
      </c>
      <c r="K111" s="574" t="s">
        <v>597</v>
      </c>
      <c r="L111" s="418">
        <v>1.04657534246575</v>
      </c>
      <c r="M111" s="417">
        <v>4980</v>
      </c>
      <c r="N111" s="407" t="s">
        <v>46</v>
      </c>
      <c r="O111" s="407" t="s">
        <v>46</v>
      </c>
      <c r="P111" s="408" t="s">
        <v>319</v>
      </c>
      <c r="Q111" s="407" t="s">
        <v>320</v>
      </c>
      <c r="R111" s="415">
        <v>34</v>
      </c>
      <c r="S111" s="433">
        <f t="shared" si="1"/>
        <v>36.3753424657534</v>
      </c>
      <c r="T111" s="411">
        <v>355</v>
      </c>
      <c r="U111" s="411">
        <v>59640</v>
      </c>
      <c r="V111" s="434"/>
    </row>
    <row r="112" s="389" customFormat="1" ht="18" customHeight="1" spans="1:22">
      <c r="A112" s="406">
        <v>103</v>
      </c>
      <c r="B112" s="407" t="s">
        <v>36</v>
      </c>
      <c r="C112" s="407" t="s">
        <v>37</v>
      </c>
      <c r="D112" s="407" t="s">
        <v>314</v>
      </c>
      <c r="E112" s="408" t="s">
        <v>598</v>
      </c>
      <c r="F112" s="407" t="s">
        <v>316</v>
      </c>
      <c r="G112" s="408" t="s">
        <v>41</v>
      </c>
      <c r="H112" s="409"/>
      <c r="I112" s="408" t="s">
        <v>317</v>
      </c>
      <c r="J112" s="415" t="s">
        <v>210</v>
      </c>
      <c r="K112" s="415" t="s">
        <v>599</v>
      </c>
      <c r="L112" s="418">
        <v>2.57808219178082</v>
      </c>
      <c r="M112" s="419">
        <v>2982</v>
      </c>
      <c r="N112" s="407" t="s">
        <v>46</v>
      </c>
      <c r="O112" s="407" t="s">
        <v>46</v>
      </c>
      <c r="P112" s="408" t="s">
        <v>503</v>
      </c>
      <c r="Q112" s="407" t="s">
        <v>320</v>
      </c>
      <c r="R112" s="415">
        <v>19</v>
      </c>
      <c r="S112" s="433">
        <f t="shared" si="1"/>
        <v>20.9</v>
      </c>
      <c r="T112" s="411">
        <v>365</v>
      </c>
      <c r="U112" s="411">
        <v>58035</v>
      </c>
      <c r="V112" s="434"/>
    </row>
    <row r="113" s="389" customFormat="1" ht="18" customHeight="1" spans="1:22">
      <c r="A113" s="406">
        <v>104</v>
      </c>
      <c r="B113" s="407" t="s">
        <v>36</v>
      </c>
      <c r="C113" s="407" t="s">
        <v>37</v>
      </c>
      <c r="D113" s="407" t="s">
        <v>314</v>
      </c>
      <c r="E113" s="408" t="s">
        <v>600</v>
      </c>
      <c r="F113" s="407" t="s">
        <v>316</v>
      </c>
      <c r="G113" s="408" t="s">
        <v>41</v>
      </c>
      <c r="H113" s="409"/>
      <c r="I113" s="408" t="s">
        <v>347</v>
      </c>
      <c r="J113" s="415" t="s">
        <v>601</v>
      </c>
      <c r="K113" s="574" t="s">
        <v>602</v>
      </c>
      <c r="L113" s="418">
        <v>1.06027397260274</v>
      </c>
      <c r="M113" s="419">
        <v>2982</v>
      </c>
      <c r="N113" s="407" t="s">
        <v>46</v>
      </c>
      <c r="O113" s="407" t="s">
        <v>46</v>
      </c>
      <c r="P113" s="408" t="s">
        <v>603</v>
      </c>
      <c r="Q113" s="407" t="s">
        <v>320</v>
      </c>
      <c r="R113" s="415">
        <v>25</v>
      </c>
      <c r="S113" s="433">
        <f t="shared" si="1"/>
        <v>27.0479452054795</v>
      </c>
      <c r="T113" s="411">
        <v>359</v>
      </c>
      <c r="U113" s="411">
        <v>65338</v>
      </c>
      <c r="V113" s="434"/>
    </row>
    <row r="114" s="389" customFormat="1" ht="18" customHeight="1" spans="1:22">
      <c r="A114" s="406">
        <v>105</v>
      </c>
      <c r="B114" s="407" t="s">
        <v>36</v>
      </c>
      <c r="C114" s="407" t="s">
        <v>37</v>
      </c>
      <c r="D114" s="407" t="s">
        <v>314</v>
      </c>
      <c r="E114" s="408" t="s">
        <v>604</v>
      </c>
      <c r="F114" s="407" t="s">
        <v>316</v>
      </c>
      <c r="G114" s="408" t="s">
        <v>41</v>
      </c>
      <c r="H114" s="409"/>
      <c r="I114" s="408" t="s">
        <v>347</v>
      </c>
      <c r="J114" s="415" t="s">
        <v>43</v>
      </c>
      <c r="K114" s="574" t="s">
        <v>605</v>
      </c>
      <c r="L114" s="418">
        <v>0.558904109589041</v>
      </c>
      <c r="M114" s="417">
        <v>2982</v>
      </c>
      <c r="N114" s="407" t="s">
        <v>46</v>
      </c>
      <c r="O114" s="407" t="s">
        <v>46</v>
      </c>
      <c r="P114" s="408" t="s">
        <v>422</v>
      </c>
      <c r="Q114" s="407" t="s">
        <v>320</v>
      </c>
      <c r="R114" s="415">
        <v>19</v>
      </c>
      <c r="S114" s="433">
        <f t="shared" si="1"/>
        <v>20.7282191780822</v>
      </c>
      <c r="T114" s="411">
        <v>362</v>
      </c>
      <c r="U114" s="411">
        <v>79278</v>
      </c>
      <c r="V114" s="434"/>
    </row>
    <row r="115" s="389" customFormat="1" ht="18" customHeight="1" spans="1:22">
      <c r="A115" s="406">
        <v>106</v>
      </c>
      <c r="B115" s="407" t="s">
        <v>36</v>
      </c>
      <c r="C115" s="407" t="s">
        <v>37</v>
      </c>
      <c r="D115" s="407" t="s">
        <v>314</v>
      </c>
      <c r="E115" s="408" t="s">
        <v>606</v>
      </c>
      <c r="F115" s="407" t="s">
        <v>316</v>
      </c>
      <c r="G115" s="408" t="s">
        <v>41</v>
      </c>
      <c r="H115" s="409"/>
      <c r="I115" s="408" t="s">
        <v>317</v>
      </c>
      <c r="J115" s="415" t="s">
        <v>178</v>
      </c>
      <c r="K115" s="574" t="s">
        <v>607</v>
      </c>
      <c r="L115" s="418">
        <v>1.05753424657534</v>
      </c>
      <c r="M115" s="417">
        <v>4980</v>
      </c>
      <c r="N115" s="407" t="s">
        <v>46</v>
      </c>
      <c r="O115" s="407" t="s">
        <v>46</v>
      </c>
      <c r="P115" s="408" t="s">
        <v>319</v>
      </c>
      <c r="Q115" s="407" t="s">
        <v>320</v>
      </c>
      <c r="R115" s="415">
        <v>34</v>
      </c>
      <c r="S115" s="433">
        <f t="shared" si="1"/>
        <v>37.1950684931507</v>
      </c>
      <c r="T115" s="411">
        <v>363</v>
      </c>
      <c r="U115" s="411">
        <v>56265</v>
      </c>
      <c r="V115" s="434"/>
    </row>
    <row r="116" s="389" customFormat="1" ht="18" customHeight="1" spans="1:22">
      <c r="A116" s="406">
        <v>107</v>
      </c>
      <c r="B116" s="407" t="s">
        <v>36</v>
      </c>
      <c r="C116" s="407" t="s">
        <v>37</v>
      </c>
      <c r="D116" s="407" t="s">
        <v>314</v>
      </c>
      <c r="E116" s="408" t="s">
        <v>608</v>
      </c>
      <c r="F116" s="407" t="s">
        <v>316</v>
      </c>
      <c r="G116" s="408" t="s">
        <v>41</v>
      </c>
      <c r="H116" s="409"/>
      <c r="I116" s="408" t="s">
        <v>327</v>
      </c>
      <c r="J116" s="415" t="s">
        <v>219</v>
      </c>
      <c r="K116" s="415" t="s">
        <v>609</v>
      </c>
      <c r="L116" s="418">
        <v>2.43835616438356</v>
      </c>
      <c r="M116" s="419">
        <v>2982</v>
      </c>
      <c r="N116" s="407" t="s">
        <v>46</v>
      </c>
      <c r="O116" s="407" t="s">
        <v>46</v>
      </c>
      <c r="P116" s="408" t="s">
        <v>562</v>
      </c>
      <c r="Q116" s="407" t="s">
        <v>320</v>
      </c>
      <c r="R116" s="415">
        <v>19</v>
      </c>
      <c r="S116" s="433">
        <f t="shared" si="1"/>
        <v>20.7854794520548</v>
      </c>
      <c r="T116" s="435">
        <v>363</v>
      </c>
      <c r="U116" s="411">
        <v>57600</v>
      </c>
      <c r="V116" s="434"/>
    </row>
    <row r="117" s="389" customFormat="1" ht="18" customHeight="1" spans="1:22">
      <c r="A117" s="406">
        <v>108</v>
      </c>
      <c r="B117" s="407" t="s">
        <v>36</v>
      </c>
      <c r="C117" s="407" t="s">
        <v>37</v>
      </c>
      <c r="D117" s="407" t="s">
        <v>314</v>
      </c>
      <c r="E117" s="408" t="s">
        <v>610</v>
      </c>
      <c r="F117" s="407" t="s">
        <v>316</v>
      </c>
      <c r="G117" s="408" t="s">
        <v>41</v>
      </c>
      <c r="H117" s="409"/>
      <c r="I117" s="408" t="s">
        <v>317</v>
      </c>
      <c r="J117" s="415" t="s">
        <v>178</v>
      </c>
      <c r="K117" s="574" t="s">
        <v>611</v>
      </c>
      <c r="L117" s="418">
        <v>1.05753424657534</v>
      </c>
      <c r="M117" s="417">
        <v>4980</v>
      </c>
      <c r="N117" s="407" t="s">
        <v>46</v>
      </c>
      <c r="O117" s="407" t="s">
        <v>46</v>
      </c>
      <c r="P117" s="408" t="s">
        <v>319</v>
      </c>
      <c r="Q117" s="407" t="s">
        <v>320</v>
      </c>
      <c r="R117" s="415">
        <v>34</v>
      </c>
      <c r="S117" s="433">
        <f t="shared" si="1"/>
        <v>37.1950684931507</v>
      </c>
      <c r="T117" s="435">
        <v>363</v>
      </c>
      <c r="U117" s="411">
        <v>59926</v>
      </c>
      <c r="V117" s="434"/>
    </row>
    <row r="118" s="389" customFormat="1" ht="18" customHeight="1" spans="1:22">
      <c r="A118" s="406">
        <v>109</v>
      </c>
      <c r="B118" s="407" t="s">
        <v>36</v>
      </c>
      <c r="C118" s="407" t="s">
        <v>37</v>
      </c>
      <c r="D118" s="407" t="s">
        <v>314</v>
      </c>
      <c r="E118" s="408" t="s">
        <v>612</v>
      </c>
      <c r="F118" s="407" t="s">
        <v>316</v>
      </c>
      <c r="G118" s="408" t="s">
        <v>41</v>
      </c>
      <c r="H118" s="409"/>
      <c r="I118" s="408" t="s">
        <v>347</v>
      </c>
      <c r="J118" s="415" t="s">
        <v>601</v>
      </c>
      <c r="K118" s="574" t="s">
        <v>613</v>
      </c>
      <c r="L118" s="418">
        <v>1.06027397260274</v>
      </c>
      <c r="M118" s="419">
        <v>2982</v>
      </c>
      <c r="N118" s="407" t="s">
        <v>46</v>
      </c>
      <c r="O118" s="407" t="s">
        <v>46</v>
      </c>
      <c r="P118" s="408" t="s">
        <v>469</v>
      </c>
      <c r="Q118" s="407" t="s">
        <v>320</v>
      </c>
      <c r="R118" s="415">
        <v>25</v>
      </c>
      <c r="S118" s="433">
        <f t="shared" si="1"/>
        <v>26.8972602739726</v>
      </c>
      <c r="T118" s="411">
        <v>357</v>
      </c>
      <c r="U118" s="411">
        <v>35429</v>
      </c>
      <c r="V118" s="434"/>
    </row>
    <row r="119" s="389" customFormat="1" ht="18" customHeight="1" spans="1:22">
      <c r="A119" s="406">
        <v>110</v>
      </c>
      <c r="B119" s="407" t="s">
        <v>36</v>
      </c>
      <c r="C119" s="407" t="s">
        <v>37</v>
      </c>
      <c r="D119" s="407" t="s">
        <v>314</v>
      </c>
      <c r="E119" s="408" t="s">
        <v>614</v>
      </c>
      <c r="F119" s="407" t="s">
        <v>316</v>
      </c>
      <c r="G119" s="408" t="s">
        <v>41</v>
      </c>
      <c r="H119" s="409"/>
      <c r="I119" s="408" t="s">
        <v>327</v>
      </c>
      <c r="J119" s="415" t="s">
        <v>380</v>
      </c>
      <c r="K119" s="574" t="s">
        <v>615</v>
      </c>
      <c r="L119" s="418">
        <v>2.36164383561644</v>
      </c>
      <c r="M119" s="419">
        <v>2982</v>
      </c>
      <c r="N119" s="407" t="s">
        <v>46</v>
      </c>
      <c r="O119" s="407" t="s">
        <v>46</v>
      </c>
      <c r="P119" s="408" t="s">
        <v>422</v>
      </c>
      <c r="Q119" s="407" t="s">
        <v>320</v>
      </c>
      <c r="R119" s="415">
        <v>19</v>
      </c>
      <c r="S119" s="433">
        <f t="shared" si="1"/>
        <v>20.4419178082192</v>
      </c>
      <c r="T119" s="435">
        <v>357</v>
      </c>
      <c r="U119" s="411">
        <v>51475</v>
      </c>
      <c r="V119" s="434"/>
    </row>
    <row r="120" s="389" customFormat="1" ht="18" customHeight="1" spans="1:22">
      <c r="A120" s="406">
        <v>111</v>
      </c>
      <c r="B120" s="407" t="s">
        <v>36</v>
      </c>
      <c r="C120" s="407" t="s">
        <v>37</v>
      </c>
      <c r="D120" s="407" t="s">
        <v>314</v>
      </c>
      <c r="E120" s="408" t="s">
        <v>616</v>
      </c>
      <c r="F120" s="407" t="s">
        <v>316</v>
      </c>
      <c r="G120" s="408" t="s">
        <v>41</v>
      </c>
      <c r="H120" s="409"/>
      <c r="I120" s="408" t="s">
        <v>317</v>
      </c>
      <c r="J120" s="415" t="s">
        <v>210</v>
      </c>
      <c r="K120" s="574" t="s">
        <v>617</v>
      </c>
      <c r="L120" s="418">
        <v>1.01643835616438</v>
      </c>
      <c r="M120" s="417">
        <v>2982</v>
      </c>
      <c r="N120" s="407" t="s">
        <v>46</v>
      </c>
      <c r="O120" s="407" t="s">
        <v>46</v>
      </c>
      <c r="P120" s="408" t="s">
        <v>440</v>
      </c>
      <c r="Q120" s="407" t="s">
        <v>320</v>
      </c>
      <c r="R120" s="415">
        <v>19</v>
      </c>
      <c r="S120" s="433">
        <f t="shared" si="1"/>
        <v>20.7282191780822</v>
      </c>
      <c r="T120" s="411">
        <v>362</v>
      </c>
      <c r="U120" s="411">
        <v>48870</v>
      </c>
      <c r="V120" s="434"/>
    </row>
    <row r="121" s="389" customFormat="1" ht="18" customHeight="1" spans="1:22">
      <c r="A121" s="406">
        <v>112</v>
      </c>
      <c r="B121" s="407" t="s">
        <v>36</v>
      </c>
      <c r="C121" s="407" t="s">
        <v>37</v>
      </c>
      <c r="D121" s="407" t="s">
        <v>314</v>
      </c>
      <c r="E121" s="408" t="s">
        <v>618</v>
      </c>
      <c r="F121" s="407" t="s">
        <v>316</v>
      </c>
      <c r="G121" s="408" t="s">
        <v>41</v>
      </c>
      <c r="H121" s="409"/>
      <c r="I121" s="408" t="s">
        <v>347</v>
      </c>
      <c r="J121" s="415" t="s">
        <v>43</v>
      </c>
      <c r="K121" s="574" t="s">
        <v>619</v>
      </c>
      <c r="L121" s="418">
        <v>1.0027397260274</v>
      </c>
      <c r="M121" s="417">
        <v>2982</v>
      </c>
      <c r="N121" s="407" t="s">
        <v>46</v>
      </c>
      <c r="O121" s="407" t="s">
        <v>46</v>
      </c>
      <c r="P121" s="408" t="s">
        <v>417</v>
      </c>
      <c r="Q121" s="407" t="s">
        <v>320</v>
      </c>
      <c r="R121" s="415">
        <v>19</v>
      </c>
      <c r="S121" s="433">
        <f t="shared" si="1"/>
        <v>20.6709589041096</v>
      </c>
      <c r="T121" s="411">
        <v>361</v>
      </c>
      <c r="U121" s="411">
        <v>52345</v>
      </c>
      <c r="V121" s="434"/>
    </row>
    <row r="122" s="389" customFormat="1" ht="18" customHeight="1" spans="1:22">
      <c r="A122" s="406">
        <v>113</v>
      </c>
      <c r="B122" s="407" t="s">
        <v>36</v>
      </c>
      <c r="C122" s="407" t="s">
        <v>37</v>
      </c>
      <c r="D122" s="407" t="s">
        <v>314</v>
      </c>
      <c r="E122" s="408" t="s">
        <v>620</v>
      </c>
      <c r="F122" s="407" t="s">
        <v>316</v>
      </c>
      <c r="G122" s="408" t="s">
        <v>41</v>
      </c>
      <c r="H122" s="409"/>
      <c r="I122" s="408" t="s">
        <v>317</v>
      </c>
      <c r="J122" s="415" t="s">
        <v>178</v>
      </c>
      <c r="K122" s="574" t="s">
        <v>621</v>
      </c>
      <c r="L122" s="418">
        <v>1.04109589041096</v>
      </c>
      <c r="M122" s="417">
        <v>4980</v>
      </c>
      <c r="N122" s="407" t="s">
        <v>46</v>
      </c>
      <c r="O122" s="407" t="s">
        <v>46</v>
      </c>
      <c r="P122" s="408" t="s">
        <v>319</v>
      </c>
      <c r="Q122" s="407" t="s">
        <v>320</v>
      </c>
      <c r="R122" s="415">
        <v>34</v>
      </c>
      <c r="S122" s="433">
        <f t="shared" si="1"/>
        <v>29.92</v>
      </c>
      <c r="T122" s="435">
        <v>292</v>
      </c>
      <c r="U122" s="411">
        <v>44275</v>
      </c>
      <c r="V122" s="434"/>
    </row>
    <row r="123" s="389" customFormat="1" ht="18" customHeight="1" spans="1:22">
      <c r="A123" s="406">
        <v>114</v>
      </c>
      <c r="B123" s="407" t="s">
        <v>36</v>
      </c>
      <c r="C123" s="407" t="s">
        <v>37</v>
      </c>
      <c r="D123" s="407" t="s">
        <v>314</v>
      </c>
      <c r="E123" s="408" t="s">
        <v>622</v>
      </c>
      <c r="F123" s="407" t="s">
        <v>316</v>
      </c>
      <c r="G123" s="408" t="s">
        <v>41</v>
      </c>
      <c r="H123" s="409"/>
      <c r="I123" s="408" t="s">
        <v>317</v>
      </c>
      <c r="J123" s="415" t="s">
        <v>210</v>
      </c>
      <c r="K123" s="574" t="s">
        <v>623</v>
      </c>
      <c r="L123" s="418">
        <v>1.01643835616438</v>
      </c>
      <c r="M123" s="417">
        <v>2982</v>
      </c>
      <c r="N123" s="407" t="s">
        <v>46</v>
      </c>
      <c r="O123" s="407" t="s">
        <v>46</v>
      </c>
      <c r="P123" s="408" t="s">
        <v>385</v>
      </c>
      <c r="Q123" s="407" t="s">
        <v>320</v>
      </c>
      <c r="R123" s="415">
        <v>19</v>
      </c>
      <c r="S123" s="433">
        <f t="shared" si="1"/>
        <v>20.2701369863014</v>
      </c>
      <c r="T123" s="435">
        <v>354</v>
      </c>
      <c r="U123" s="411">
        <v>45150</v>
      </c>
      <c r="V123" s="434"/>
    </row>
    <row r="124" s="389" customFormat="1" ht="18" customHeight="1" spans="1:22">
      <c r="A124" s="406">
        <v>115</v>
      </c>
      <c r="B124" s="407" t="s">
        <v>36</v>
      </c>
      <c r="C124" s="407" t="s">
        <v>37</v>
      </c>
      <c r="D124" s="407" t="s">
        <v>314</v>
      </c>
      <c r="E124" s="408" t="s">
        <v>624</v>
      </c>
      <c r="F124" s="407" t="s">
        <v>316</v>
      </c>
      <c r="G124" s="408" t="s">
        <v>41</v>
      </c>
      <c r="H124" s="409"/>
      <c r="I124" s="408" t="s">
        <v>317</v>
      </c>
      <c r="J124" s="415" t="s">
        <v>210</v>
      </c>
      <c r="K124" s="574" t="s">
        <v>625</v>
      </c>
      <c r="L124" s="418">
        <v>0.942465753424658</v>
      </c>
      <c r="M124" s="417">
        <v>2982</v>
      </c>
      <c r="N124" s="407" t="s">
        <v>46</v>
      </c>
      <c r="O124" s="407" t="s">
        <v>46</v>
      </c>
      <c r="P124" s="408" t="s">
        <v>440</v>
      </c>
      <c r="Q124" s="407" t="s">
        <v>320</v>
      </c>
      <c r="R124" s="415">
        <v>19</v>
      </c>
      <c r="S124" s="433">
        <f t="shared" si="1"/>
        <v>20.7282191780822</v>
      </c>
      <c r="T124" s="411">
        <v>362</v>
      </c>
      <c r="U124" s="411">
        <v>49232</v>
      </c>
      <c r="V124" s="434"/>
    </row>
    <row r="125" s="389" customFormat="1" ht="18" customHeight="1" spans="1:22">
      <c r="A125" s="406">
        <v>116</v>
      </c>
      <c r="B125" s="407" t="s">
        <v>36</v>
      </c>
      <c r="C125" s="407" t="s">
        <v>37</v>
      </c>
      <c r="D125" s="407" t="s">
        <v>314</v>
      </c>
      <c r="E125" s="408" t="s">
        <v>626</v>
      </c>
      <c r="F125" s="407" t="s">
        <v>316</v>
      </c>
      <c r="G125" s="408" t="s">
        <v>41</v>
      </c>
      <c r="H125" s="409"/>
      <c r="I125" s="408" t="s">
        <v>317</v>
      </c>
      <c r="J125" s="415" t="s">
        <v>178</v>
      </c>
      <c r="K125" s="574" t="s">
        <v>627</v>
      </c>
      <c r="L125" s="418">
        <v>2.0986301369863</v>
      </c>
      <c r="M125" s="419">
        <v>4980</v>
      </c>
      <c r="N125" s="407" t="s">
        <v>46</v>
      </c>
      <c r="O125" s="407" t="s">
        <v>46</v>
      </c>
      <c r="P125" s="408" t="s">
        <v>319</v>
      </c>
      <c r="Q125" s="407" t="s">
        <v>320</v>
      </c>
      <c r="R125" s="415">
        <v>34</v>
      </c>
      <c r="S125" s="433">
        <f t="shared" si="1"/>
        <v>34.9408219178082</v>
      </c>
      <c r="T125" s="435">
        <v>341</v>
      </c>
      <c r="U125" s="411">
        <v>61152</v>
      </c>
      <c r="V125" s="434"/>
    </row>
    <row r="126" s="389" customFormat="1" ht="18" customHeight="1" spans="1:22">
      <c r="A126" s="406">
        <v>117</v>
      </c>
      <c r="B126" s="407" t="s">
        <v>36</v>
      </c>
      <c r="C126" s="407" t="s">
        <v>37</v>
      </c>
      <c r="D126" s="407" t="s">
        <v>314</v>
      </c>
      <c r="E126" s="408" t="s">
        <v>628</v>
      </c>
      <c r="F126" s="407" t="s">
        <v>316</v>
      </c>
      <c r="G126" s="408" t="s">
        <v>41</v>
      </c>
      <c r="H126" s="409"/>
      <c r="I126" s="408" t="s">
        <v>327</v>
      </c>
      <c r="J126" s="415" t="s">
        <v>219</v>
      </c>
      <c r="K126" s="574" t="s">
        <v>629</v>
      </c>
      <c r="L126" s="418">
        <v>1.02191780821918</v>
      </c>
      <c r="M126" s="415">
        <v>2982</v>
      </c>
      <c r="N126" s="407" t="s">
        <v>46</v>
      </c>
      <c r="O126" s="407" t="s">
        <v>46</v>
      </c>
      <c r="P126" s="408" t="s">
        <v>371</v>
      </c>
      <c r="Q126" s="407" t="s">
        <v>320</v>
      </c>
      <c r="R126" s="415">
        <v>19</v>
      </c>
      <c r="S126" s="433">
        <f t="shared" si="1"/>
        <v>20.7282191780822</v>
      </c>
      <c r="T126" s="435">
        <v>362</v>
      </c>
      <c r="U126" s="411">
        <v>57799</v>
      </c>
      <c r="V126" s="434"/>
    </row>
    <row r="127" s="389" customFormat="1" ht="18" customHeight="1" spans="1:22">
      <c r="A127" s="406">
        <v>118</v>
      </c>
      <c r="B127" s="407" t="s">
        <v>36</v>
      </c>
      <c r="C127" s="407" t="s">
        <v>37</v>
      </c>
      <c r="D127" s="407" t="s">
        <v>314</v>
      </c>
      <c r="E127" s="408" t="s">
        <v>630</v>
      </c>
      <c r="F127" s="407" t="s">
        <v>316</v>
      </c>
      <c r="G127" s="408" t="s">
        <v>41</v>
      </c>
      <c r="H127" s="409"/>
      <c r="I127" s="408" t="s">
        <v>317</v>
      </c>
      <c r="J127" s="415" t="s">
        <v>178</v>
      </c>
      <c r="K127" s="415" t="s">
        <v>631</v>
      </c>
      <c r="L127" s="418">
        <v>2.09315068493151</v>
      </c>
      <c r="M127" s="419">
        <v>4980</v>
      </c>
      <c r="N127" s="407" t="s">
        <v>46</v>
      </c>
      <c r="O127" s="407" t="s">
        <v>46</v>
      </c>
      <c r="P127" s="408" t="s">
        <v>319</v>
      </c>
      <c r="Q127" s="407" t="s">
        <v>320</v>
      </c>
      <c r="R127" s="415">
        <v>34</v>
      </c>
      <c r="S127" s="433">
        <f t="shared" si="1"/>
        <v>37.092602739726</v>
      </c>
      <c r="T127" s="435">
        <v>362</v>
      </c>
      <c r="U127" s="411">
        <v>66600</v>
      </c>
      <c r="V127" s="434"/>
    </row>
    <row r="128" s="389" customFormat="1" ht="18" customHeight="1" spans="1:22">
      <c r="A128" s="436">
        <v>119</v>
      </c>
      <c r="B128" s="437" t="s">
        <v>36</v>
      </c>
      <c r="C128" s="437" t="s">
        <v>37</v>
      </c>
      <c r="D128" s="437" t="s">
        <v>314</v>
      </c>
      <c r="E128" s="438" t="s">
        <v>632</v>
      </c>
      <c r="F128" s="437" t="s">
        <v>316</v>
      </c>
      <c r="G128" s="438" t="s">
        <v>41</v>
      </c>
      <c r="H128" s="439"/>
      <c r="I128" s="438" t="s">
        <v>317</v>
      </c>
      <c r="J128" s="440" t="s">
        <v>210</v>
      </c>
      <c r="K128" s="440" t="s">
        <v>633</v>
      </c>
      <c r="L128" s="441">
        <v>2.57808219178082</v>
      </c>
      <c r="M128" s="442">
        <v>2982</v>
      </c>
      <c r="N128" s="437" t="s">
        <v>46</v>
      </c>
      <c r="O128" s="437" t="s">
        <v>46</v>
      </c>
      <c r="P128" s="438" t="s">
        <v>503</v>
      </c>
      <c r="Q128" s="437" t="s">
        <v>320</v>
      </c>
      <c r="R128" s="440">
        <v>19</v>
      </c>
      <c r="S128" s="433">
        <f t="shared" si="1"/>
        <v>20.8427397260274</v>
      </c>
      <c r="T128" s="443">
        <v>364</v>
      </c>
      <c r="U128" s="443">
        <v>54964</v>
      </c>
      <c r="V128" s="444"/>
    </row>
    <row r="129" s="389" customFormat="1" ht="18" customHeight="1" spans="1:22">
      <c r="A129" s="445">
        <v>120</v>
      </c>
      <c r="B129" s="407" t="s">
        <v>36</v>
      </c>
      <c r="C129" s="407" t="s">
        <v>37</v>
      </c>
      <c r="D129" s="407" t="s">
        <v>314</v>
      </c>
      <c r="E129" s="408" t="s">
        <v>634</v>
      </c>
      <c r="F129" s="407" t="s">
        <v>316</v>
      </c>
      <c r="G129" s="408" t="s">
        <v>41</v>
      </c>
      <c r="H129" s="409"/>
      <c r="I129" s="408" t="s">
        <v>317</v>
      </c>
      <c r="J129" s="415" t="s">
        <v>210</v>
      </c>
      <c r="K129" s="415" t="s">
        <v>635</v>
      </c>
      <c r="L129" s="418">
        <v>2.58904109589041</v>
      </c>
      <c r="M129" s="419">
        <v>2982</v>
      </c>
      <c r="N129" s="407" t="s">
        <v>46</v>
      </c>
      <c r="O129" s="407" t="s">
        <v>46</v>
      </c>
      <c r="P129" s="408" t="s">
        <v>636</v>
      </c>
      <c r="Q129" s="407" t="s">
        <v>320</v>
      </c>
      <c r="R129" s="415">
        <v>19</v>
      </c>
      <c r="S129" s="433">
        <f t="shared" si="1"/>
        <v>20.5564383561644</v>
      </c>
      <c r="T129" s="411">
        <v>359</v>
      </c>
      <c r="U129" s="411">
        <v>56004</v>
      </c>
      <c r="V129" s="434"/>
    </row>
    <row r="130" s="389" customFormat="1" ht="18" customHeight="1" spans="1:22">
      <c r="A130" s="445">
        <v>121</v>
      </c>
      <c r="B130" s="407" t="s">
        <v>36</v>
      </c>
      <c r="C130" s="407" t="s">
        <v>37</v>
      </c>
      <c r="D130" s="407" t="s">
        <v>314</v>
      </c>
      <c r="E130" s="408" t="s">
        <v>637</v>
      </c>
      <c r="F130" s="407" t="s">
        <v>316</v>
      </c>
      <c r="G130" s="408" t="s">
        <v>41</v>
      </c>
      <c r="H130" s="409"/>
      <c r="I130" s="408" t="s">
        <v>317</v>
      </c>
      <c r="J130" s="415" t="s">
        <v>178</v>
      </c>
      <c r="K130" s="574" t="s">
        <v>638</v>
      </c>
      <c r="L130" s="418">
        <v>1.04109589041096</v>
      </c>
      <c r="M130" s="417">
        <v>4980</v>
      </c>
      <c r="N130" s="407" t="s">
        <v>46</v>
      </c>
      <c r="O130" s="407" t="s">
        <v>46</v>
      </c>
      <c r="P130" s="408" t="s">
        <v>639</v>
      </c>
      <c r="Q130" s="407" t="s">
        <v>320</v>
      </c>
      <c r="R130" s="415">
        <v>34</v>
      </c>
      <c r="S130" s="433">
        <f t="shared" si="1"/>
        <v>34.121095890411</v>
      </c>
      <c r="T130" s="435">
        <v>333</v>
      </c>
      <c r="U130" s="411">
        <v>60495</v>
      </c>
      <c r="V130" s="434"/>
    </row>
    <row r="131" s="389" customFormat="1" ht="18" customHeight="1" spans="1:22">
      <c r="A131" s="445">
        <v>122</v>
      </c>
      <c r="B131" s="407" t="s">
        <v>36</v>
      </c>
      <c r="C131" s="407" t="s">
        <v>37</v>
      </c>
      <c r="D131" s="407" t="s">
        <v>314</v>
      </c>
      <c r="E131" s="408" t="s">
        <v>640</v>
      </c>
      <c r="F131" s="407" t="s">
        <v>316</v>
      </c>
      <c r="G131" s="408" t="s">
        <v>41</v>
      </c>
      <c r="H131" s="409"/>
      <c r="I131" s="408" t="s">
        <v>347</v>
      </c>
      <c r="J131" s="415" t="s">
        <v>43</v>
      </c>
      <c r="K131" s="574" t="s">
        <v>641</v>
      </c>
      <c r="L131" s="418">
        <v>0.558904109589041</v>
      </c>
      <c r="M131" s="417">
        <v>2982</v>
      </c>
      <c r="N131" s="407" t="s">
        <v>46</v>
      </c>
      <c r="O131" s="407" t="s">
        <v>46</v>
      </c>
      <c r="P131" s="408" t="s">
        <v>368</v>
      </c>
      <c r="Q131" s="407" t="s">
        <v>320</v>
      </c>
      <c r="R131" s="415">
        <v>19</v>
      </c>
      <c r="S131" s="433">
        <f t="shared" si="1"/>
        <v>20.7854794520548</v>
      </c>
      <c r="T131" s="411">
        <v>363</v>
      </c>
      <c r="U131" s="411">
        <v>72560</v>
      </c>
      <c r="V131" s="434"/>
    </row>
    <row r="132" s="389" customFormat="1" ht="18" customHeight="1" spans="1:22">
      <c r="A132" s="445">
        <v>123</v>
      </c>
      <c r="B132" s="407" t="s">
        <v>36</v>
      </c>
      <c r="C132" s="407" t="s">
        <v>37</v>
      </c>
      <c r="D132" s="407" t="s">
        <v>314</v>
      </c>
      <c r="E132" s="408" t="s">
        <v>642</v>
      </c>
      <c r="F132" s="407" t="s">
        <v>316</v>
      </c>
      <c r="G132" s="408" t="s">
        <v>41</v>
      </c>
      <c r="H132" s="409"/>
      <c r="I132" s="408" t="s">
        <v>317</v>
      </c>
      <c r="J132" s="415" t="s">
        <v>178</v>
      </c>
      <c r="K132" s="574" t="s">
        <v>643</v>
      </c>
      <c r="L132" s="418">
        <v>1.04657534246575</v>
      </c>
      <c r="M132" s="417">
        <v>4980</v>
      </c>
      <c r="N132" s="407" t="s">
        <v>46</v>
      </c>
      <c r="O132" s="407" t="s">
        <v>46</v>
      </c>
      <c r="P132" s="408" t="s">
        <v>319</v>
      </c>
      <c r="Q132" s="407" t="s">
        <v>320</v>
      </c>
      <c r="R132" s="415">
        <v>34</v>
      </c>
      <c r="S132" s="433">
        <f t="shared" si="1"/>
        <v>37.4</v>
      </c>
      <c r="T132" s="411">
        <v>365</v>
      </c>
      <c r="U132" s="411">
        <v>68620</v>
      </c>
      <c r="V132" s="434"/>
    </row>
    <row r="133" s="390" customFormat="1" ht="13.5" spans="1:22">
      <c r="A133" s="446"/>
      <c r="B133" s="446"/>
      <c r="C133" s="446"/>
      <c r="D133" s="446"/>
      <c r="E133" s="447"/>
      <c r="F133" s="447"/>
      <c r="G133" s="447"/>
      <c r="H133" s="447"/>
      <c r="I133" s="447"/>
      <c r="J133" s="447"/>
      <c r="K133" s="447"/>
      <c r="L133" s="447"/>
      <c r="M133" s="447"/>
      <c r="N133" s="447"/>
      <c r="O133" s="447"/>
      <c r="P133" s="447"/>
      <c r="Q133" s="447"/>
      <c r="R133" s="447">
        <f t="shared" ref="R133:U133" si="2">SUM(R10:R132)</f>
        <v>2634</v>
      </c>
      <c r="S133" s="455">
        <f t="shared" si="2"/>
        <v>2774.40493150685</v>
      </c>
      <c r="T133" s="456">
        <f t="shared" si="2"/>
        <v>42903</v>
      </c>
      <c r="U133" s="456">
        <f t="shared" si="2"/>
        <v>6208306</v>
      </c>
      <c r="V133" s="447"/>
    </row>
    <row r="134" s="391" customFormat="1" ht="34.5" customHeight="1" spans="1:23">
      <c r="A134" s="448" t="s">
        <v>644</v>
      </c>
      <c r="B134" s="448"/>
      <c r="C134" s="448"/>
      <c r="D134" s="448"/>
      <c r="E134" s="449"/>
      <c r="F134" s="450"/>
      <c r="G134" s="450"/>
      <c r="H134" s="450"/>
      <c r="I134" s="450"/>
      <c r="J134" s="450"/>
      <c r="K134" s="450"/>
      <c r="L134" s="450"/>
      <c r="M134" s="450"/>
      <c r="N134" s="450"/>
      <c r="O134" s="450"/>
      <c r="P134" s="450"/>
      <c r="Q134" s="450"/>
      <c r="R134" s="450"/>
      <c r="S134" s="450"/>
      <c r="T134" s="450"/>
      <c r="U134" s="450"/>
      <c r="V134" s="450"/>
      <c r="W134" s="450"/>
    </row>
    <row r="135" s="392" customFormat="1" ht="12" spans="1:6">
      <c r="A135" s="451" t="s">
        <v>129</v>
      </c>
      <c r="F135" s="392" t="s">
        <v>645</v>
      </c>
    </row>
    <row r="136" s="392" customFormat="1" ht="12" spans="5:6">
      <c r="E136" s="452"/>
      <c r="F136" s="392" t="s">
        <v>646</v>
      </c>
    </row>
    <row r="137" s="392" customFormat="1" ht="12" spans="5:23">
      <c r="E137" s="452"/>
      <c r="F137" s="453" t="s">
        <v>647</v>
      </c>
      <c r="G137" s="453"/>
      <c r="H137" s="453"/>
      <c r="I137" s="453"/>
      <c r="J137" s="453"/>
      <c r="K137" s="453"/>
      <c r="L137" s="453"/>
      <c r="M137" s="453"/>
      <c r="N137" s="453"/>
      <c r="O137" s="453"/>
      <c r="P137" s="453"/>
      <c r="Q137" s="453"/>
      <c r="R137" s="453"/>
      <c r="S137" s="453"/>
      <c r="T137" s="453"/>
      <c r="U137" s="453"/>
      <c r="V137" s="453"/>
      <c r="W137" s="454"/>
    </row>
    <row r="138" s="392" customFormat="1" ht="12" spans="5:22">
      <c r="E138" s="452"/>
      <c r="F138" s="454" t="s">
        <v>648</v>
      </c>
      <c r="G138" s="454"/>
      <c r="H138" s="454"/>
      <c r="I138" s="454"/>
      <c r="J138" s="454"/>
      <c r="K138" s="454"/>
      <c r="L138" s="454"/>
      <c r="M138" s="454"/>
      <c r="N138" s="454"/>
      <c r="O138" s="454"/>
      <c r="P138" s="454"/>
      <c r="Q138" s="454"/>
      <c r="R138" s="454"/>
      <c r="S138" s="454"/>
      <c r="T138" s="454"/>
      <c r="U138" s="454"/>
      <c r="V138" s="454"/>
    </row>
    <row r="139" s="392" customFormat="1" ht="12" spans="5:22">
      <c r="E139" s="452"/>
      <c r="F139" s="454" t="s">
        <v>649</v>
      </c>
      <c r="G139" s="454"/>
      <c r="H139" s="454"/>
      <c r="I139" s="454"/>
      <c r="J139" s="454"/>
      <c r="K139" s="454"/>
      <c r="L139" s="454"/>
      <c r="M139" s="454"/>
      <c r="N139" s="454"/>
      <c r="O139" s="454"/>
      <c r="P139" s="454"/>
      <c r="Q139" s="454"/>
      <c r="R139" s="454"/>
      <c r="S139" s="454"/>
      <c r="T139" s="454"/>
      <c r="U139" s="454"/>
      <c r="V139" s="454"/>
    </row>
    <row r="140" s="392" customFormat="1" ht="12" spans="5:22">
      <c r="E140" s="452"/>
      <c r="F140" s="454" t="s">
        <v>650</v>
      </c>
      <c r="G140" s="454"/>
      <c r="H140" s="454"/>
      <c r="I140" s="454"/>
      <c r="J140" s="454"/>
      <c r="K140" s="454"/>
      <c r="L140" s="454"/>
      <c r="M140" s="454"/>
      <c r="N140" s="454"/>
      <c r="O140" s="454"/>
      <c r="P140" s="454"/>
      <c r="Q140" s="454"/>
      <c r="R140" s="454"/>
      <c r="S140" s="454"/>
      <c r="T140" s="454"/>
      <c r="U140" s="454"/>
      <c r="V140" s="454"/>
    </row>
    <row r="141" s="392" customFormat="1" ht="12" spans="5:22">
      <c r="E141" s="452"/>
      <c r="F141" s="454" t="s">
        <v>651</v>
      </c>
      <c r="G141" s="454"/>
      <c r="H141" s="454"/>
      <c r="I141" s="454"/>
      <c r="J141" s="454"/>
      <c r="K141" s="454"/>
      <c r="L141" s="454"/>
      <c r="M141" s="454"/>
      <c r="N141" s="454"/>
      <c r="O141" s="454"/>
      <c r="P141" s="454"/>
      <c r="Q141" s="454"/>
      <c r="R141" s="454"/>
      <c r="S141" s="454"/>
      <c r="T141" s="454"/>
      <c r="U141" s="454"/>
      <c r="V141" s="454"/>
    </row>
  </sheetData>
  <mergeCells count="23">
    <mergeCell ref="A1:V1"/>
    <mergeCell ref="A2:V2"/>
    <mergeCell ref="A4:E4"/>
    <mergeCell ref="F4:J4"/>
    <mergeCell ref="K4:O4"/>
    <mergeCell ref="P4:U4"/>
    <mergeCell ref="A6:E6"/>
    <mergeCell ref="G6:I6"/>
    <mergeCell ref="L6:M6"/>
    <mergeCell ref="N6:O6"/>
    <mergeCell ref="U6:V6"/>
    <mergeCell ref="E8:S8"/>
    <mergeCell ref="T8:U8"/>
    <mergeCell ref="A134:W134"/>
    <mergeCell ref="F137:V137"/>
    <mergeCell ref="F138:V138"/>
    <mergeCell ref="F139:V139"/>
    <mergeCell ref="F140:V140"/>
    <mergeCell ref="F141:V141"/>
    <mergeCell ref="A8:A9"/>
    <mergeCell ref="B8:B9"/>
    <mergeCell ref="C8:C9"/>
    <mergeCell ref="D8:D9"/>
  </mergeCells>
  <conditionalFormatting sqref="M27">
    <cfRule type="cellIs" dxfId="1" priority="3" operator="equal">
      <formula>0</formula>
    </cfRule>
  </conditionalFormatting>
  <conditionalFormatting sqref="M73">
    <cfRule type="cellIs" dxfId="1" priority="2" operator="equal">
      <formula>0</formula>
    </cfRule>
  </conditionalFormatting>
  <conditionalFormatting sqref="M75">
    <cfRule type="cellIs" dxfId="1" priority="1" operator="equal">
      <formula>0</formula>
    </cfRule>
  </conditionalFormatting>
  <conditionalFormatting sqref="M10:M23 M72 M76:M87 M89:M125 M127:M132 M28:M70 M25">
    <cfRule type="cellIs" dxfId="1" priority="4" operator="equal">
      <formula>0</formula>
    </cfRule>
  </conditionalFormatting>
  <dataValidations count="2">
    <dataValidation type="date" operator="between" allowBlank="1" showInputMessage="1" showErrorMessage="1" error="日期格式错误，请按照格式“YYYY-MM-DD”" promptTitle="日期格式" prompt="YYYY-MM-DD" sqref="H17 H22 H26 H29 H30 H31 H32 H41 H42 H48 H49 H52 H53 H54 H55 H56 H59 H75 H79 H87 H88 H89 H90 H91 H92 H93 H94 H95 H96 H97 H98 H100 H104 H105 H106 H107 H108 H109 H111 H112 H114 H115 H116 H117 H118 H119 H120 H121 H122 H123 H124 H125 H126 H127 H128 H129 H130 H131 H132 H12:H16 H18:H19 H20:H21 H24:H25 H33:H38 H39:H40 H43:H47 H50:H51 H57:H58 H60:H61 H63:H67 H68:H69 H70:H74 H76:H78 H80:H82 H83:H86">
      <formula1>1</formula1>
      <formula2>73050</formula2>
    </dataValidation>
    <dataValidation type="list" allowBlank="1" showInputMessage="1" showErrorMessage="1" sqref="G10:G14 G15:G42 G43:G132">
      <formula1>"新购置,过户转入,过户转出,注销/报废,无变更"</formula1>
    </dataValidation>
  </dataValidations>
  <pageMargins left="0.75" right="0.75" top="1" bottom="1" header="0.511805555555556" footer="0.511805555555556"/>
  <pageSetup paperSize="9" orientation="portrait"/>
  <headerFooter alignWithMargins="0" scaleWithDoc="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2"/>
  <sheetViews>
    <sheetView zoomScale="70" zoomScaleNormal="70" workbookViewId="0">
      <selection activeCell="E8" sqref="E8:S8"/>
    </sheetView>
  </sheetViews>
  <sheetFormatPr defaultColWidth="8" defaultRowHeight="12.75"/>
  <cols>
    <col min="1" max="1" width="4.25" style="1" customWidth="1"/>
    <col min="2" max="2" width="6.425" style="1" customWidth="1"/>
    <col min="3" max="3" width="6.25" style="1" customWidth="1"/>
    <col min="4" max="4" width="6.6" style="1" customWidth="1"/>
    <col min="5" max="5" width="12.4916666666667" style="1" customWidth="1"/>
    <col min="6" max="6" width="8.75" style="1" customWidth="1"/>
    <col min="7" max="7" width="8.75" style="1"/>
    <col min="8" max="8" width="10.7583333333333" style="1" customWidth="1"/>
    <col min="9" max="9" width="9.71666666666667" style="1" customWidth="1"/>
    <col min="10" max="10" width="12.8416666666667" style="1" customWidth="1"/>
    <col min="11" max="11" width="16.6666666666667" style="1" customWidth="1"/>
    <col min="12" max="13" width="8.75" style="1"/>
    <col min="14" max="14" width="11.975" style="1" customWidth="1"/>
    <col min="15" max="15" width="7.80833333333333" style="1" customWidth="1"/>
    <col min="16" max="16" width="15.45" style="1" customWidth="1"/>
    <col min="17" max="18" width="8.75" style="1" customWidth="1"/>
    <col min="19" max="19" width="10.5" style="262" customWidth="1"/>
    <col min="20" max="20" width="10.375" style="1" customWidth="1"/>
    <col min="21" max="21" width="11.375" style="1" customWidth="1"/>
    <col min="22" max="22" width="8.875" style="1" customWidth="1"/>
    <col min="23" max="27" width="8" style="1"/>
    <col min="28" max="28" width="19.2666666666667" style="1" customWidth="1"/>
    <col min="29" max="16384" width="8" style="1"/>
  </cols>
  <sheetData>
    <row r="1" s="1" customFormat="1" ht="26.45" customHeight="1" spans="1:22">
      <c r="A1" s="330" t="s">
        <v>652</v>
      </c>
      <c r="B1" s="331"/>
      <c r="C1" s="331"/>
      <c r="D1" s="331"/>
      <c r="E1" s="331"/>
      <c r="F1" s="331"/>
      <c r="G1" s="331"/>
      <c r="H1" s="331"/>
      <c r="I1" s="331"/>
      <c r="J1" s="331"/>
      <c r="K1" s="331"/>
      <c r="L1" s="331"/>
      <c r="M1" s="331"/>
      <c r="N1" s="331"/>
      <c r="O1" s="331"/>
      <c r="P1" s="331"/>
      <c r="Q1" s="331"/>
      <c r="R1" s="331"/>
      <c r="S1" s="365"/>
      <c r="T1" s="331"/>
      <c r="U1" s="331"/>
      <c r="V1" s="331"/>
    </row>
    <row r="2" s="1" customFormat="1" ht="35" customHeight="1" spans="1:22">
      <c r="A2" s="332" t="s">
        <v>653</v>
      </c>
      <c r="B2" s="332"/>
      <c r="C2" s="332"/>
      <c r="D2" s="332"/>
      <c r="E2" s="332"/>
      <c r="F2" s="332"/>
      <c r="G2" s="332"/>
      <c r="H2" s="332"/>
      <c r="I2" s="332"/>
      <c r="J2" s="332"/>
      <c r="K2" s="332"/>
      <c r="L2" s="332"/>
      <c r="M2" s="332"/>
      <c r="N2" s="332"/>
      <c r="O2" s="332"/>
      <c r="P2" s="332"/>
      <c r="Q2" s="332"/>
      <c r="R2" s="332"/>
      <c r="S2" s="366"/>
      <c r="T2" s="332"/>
      <c r="U2" s="332"/>
      <c r="V2" s="332"/>
    </row>
    <row r="3" s="1" customFormat="1" ht="8.45" customHeight="1" spans="1:22">
      <c r="A3" s="333"/>
      <c r="B3" s="333"/>
      <c r="C3" s="333"/>
      <c r="D3" s="333"/>
      <c r="E3" s="333"/>
      <c r="F3" s="333"/>
      <c r="G3" s="333"/>
      <c r="H3" s="333"/>
      <c r="I3" s="333"/>
      <c r="J3" s="333"/>
      <c r="K3" s="333"/>
      <c r="L3" s="333"/>
      <c r="M3" s="333"/>
      <c r="N3" s="333"/>
      <c r="O3" s="333"/>
      <c r="P3" s="333"/>
      <c r="Q3" s="333"/>
      <c r="R3" s="333"/>
      <c r="S3" s="367"/>
      <c r="T3" s="333"/>
      <c r="U3" s="333"/>
      <c r="V3" s="333"/>
    </row>
    <row r="4" s="1" customFormat="1" ht="23.25" spans="1:22">
      <c r="A4" s="334" t="s">
        <v>654</v>
      </c>
      <c r="B4" s="334"/>
      <c r="C4" s="334"/>
      <c r="D4" s="334"/>
      <c r="E4" s="334"/>
      <c r="F4" s="333"/>
      <c r="G4" s="335"/>
      <c r="H4" s="335"/>
      <c r="I4" s="335"/>
      <c r="J4" s="335"/>
      <c r="K4" s="334" t="s">
        <v>655</v>
      </c>
      <c r="L4" s="334"/>
      <c r="M4" s="334"/>
      <c r="N4" s="334"/>
      <c r="O4" s="334"/>
      <c r="P4" s="356"/>
      <c r="Q4" s="356" t="s">
        <v>656</v>
      </c>
      <c r="R4" s="356"/>
      <c r="S4" s="368"/>
      <c r="T4" s="356"/>
      <c r="U4" s="369"/>
      <c r="V4" s="333"/>
    </row>
    <row r="5" s="1" customFormat="1" ht="8.45" customHeight="1" spans="1:22">
      <c r="A5" s="333"/>
      <c r="B5" s="333"/>
      <c r="C5" s="333"/>
      <c r="D5" s="333"/>
      <c r="E5" s="333"/>
      <c r="F5" s="333"/>
      <c r="G5" s="336"/>
      <c r="H5" s="336"/>
      <c r="I5" s="336"/>
      <c r="J5" s="336"/>
      <c r="K5" s="333"/>
      <c r="L5" s="333"/>
      <c r="M5" s="333"/>
      <c r="N5" s="333"/>
      <c r="O5" s="333"/>
      <c r="P5" s="333"/>
      <c r="Q5" s="333"/>
      <c r="R5" s="333"/>
      <c r="S5" s="367"/>
      <c r="T5" s="333"/>
      <c r="U5" s="333"/>
      <c r="V5" s="333"/>
    </row>
    <row r="6" s="1" customFormat="1" ht="23.25" spans="1:22">
      <c r="A6" s="337" t="s">
        <v>657</v>
      </c>
      <c r="B6" s="338"/>
      <c r="C6" s="338"/>
      <c r="D6" s="338"/>
      <c r="E6" s="339"/>
      <c r="F6" s="333"/>
      <c r="G6" s="340"/>
      <c r="H6" s="341"/>
      <c r="I6" s="341"/>
      <c r="J6" s="336"/>
      <c r="K6" s="337" t="s">
        <v>658</v>
      </c>
      <c r="L6" s="337"/>
      <c r="M6" s="337"/>
      <c r="N6" s="337"/>
      <c r="O6" s="357"/>
      <c r="P6" s="357"/>
      <c r="Q6" s="370"/>
      <c r="R6" s="370"/>
      <c r="S6" s="371" t="s">
        <v>659</v>
      </c>
      <c r="T6" s="334"/>
      <c r="U6" s="372"/>
      <c r="V6" s="333"/>
    </row>
    <row r="7" s="1" customFormat="1" ht="8.45" customHeight="1" spans="1:22">
      <c r="A7" s="342"/>
      <c r="B7" s="342"/>
      <c r="C7" s="342"/>
      <c r="D7" s="342"/>
      <c r="E7" s="342"/>
      <c r="F7" s="342"/>
      <c r="G7" s="342"/>
      <c r="H7" s="342"/>
      <c r="I7" s="342"/>
      <c r="J7" s="342"/>
      <c r="K7" s="342"/>
      <c r="L7" s="342"/>
      <c r="M7" s="342"/>
      <c r="N7" s="342"/>
      <c r="O7" s="342"/>
      <c r="P7" s="342"/>
      <c r="Q7" s="342"/>
      <c r="R7" s="342"/>
      <c r="S7" s="373"/>
      <c r="T7" s="342"/>
      <c r="U7" s="342"/>
      <c r="V7" s="342"/>
    </row>
    <row r="8" s="1" customFormat="1" ht="40" customHeight="1" spans="1:22">
      <c r="A8" s="201" t="s">
        <v>10</v>
      </c>
      <c r="B8" s="202" t="s">
        <v>660</v>
      </c>
      <c r="C8" s="202" t="s">
        <v>661</v>
      </c>
      <c r="D8" s="202" t="s">
        <v>662</v>
      </c>
      <c r="E8" s="203" t="s">
        <v>14</v>
      </c>
      <c r="F8" s="204"/>
      <c r="G8" s="204"/>
      <c r="H8" s="204"/>
      <c r="I8" s="204"/>
      <c r="J8" s="204"/>
      <c r="K8" s="204"/>
      <c r="L8" s="204"/>
      <c r="M8" s="204"/>
      <c r="N8" s="204"/>
      <c r="O8" s="204"/>
      <c r="P8" s="204"/>
      <c r="Q8" s="204"/>
      <c r="R8" s="204"/>
      <c r="S8" s="374"/>
      <c r="T8" s="240" t="s">
        <v>15</v>
      </c>
      <c r="U8" s="204"/>
      <c r="V8" s="241" t="s">
        <v>301</v>
      </c>
    </row>
    <row r="9" s="1" customFormat="1" ht="48" customHeight="1" spans="1:22">
      <c r="A9" s="205"/>
      <c r="B9" s="206"/>
      <c r="C9" s="206"/>
      <c r="D9" s="206"/>
      <c r="E9" s="207" t="s">
        <v>17</v>
      </c>
      <c r="F9" s="207" t="s">
        <v>663</v>
      </c>
      <c r="G9" s="208" t="s">
        <v>19</v>
      </c>
      <c r="H9" s="208" t="s">
        <v>20</v>
      </c>
      <c r="I9" s="208" t="s">
        <v>21</v>
      </c>
      <c r="J9" s="208" t="s">
        <v>22</v>
      </c>
      <c r="K9" s="208" t="s">
        <v>23</v>
      </c>
      <c r="L9" s="208" t="s">
        <v>664</v>
      </c>
      <c r="M9" s="208" t="s">
        <v>665</v>
      </c>
      <c r="N9" s="208" t="s">
        <v>309</v>
      </c>
      <c r="O9" s="208" t="s">
        <v>27</v>
      </c>
      <c r="P9" s="208" t="s">
        <v>28</v>
      </c>
      <c r="Q9" s="208" t="s">
        <v>311</v>
      </c>
      <c r="R9" s="208" t="s">
        <v>666</v>
      </c>
      <c r="S9" s="375" t="s">
        <v>667</v>
      </c>
      <c r="T9" s="242" t="s">
        <v>668</v>
      </c>
      <c r="U9" s="240" t="s">
        <v>669</v>
      </c>
      <c r="V9" s="241" t="s">
        <v>313</v>
      </c>
    </row>
    <row r="10" s="1" customFormat="1" ht="28" customHeight="1" spans="1:22">
      <c r="A10" s="209">
        <v>1</v>
      </c>
      <c r="B10" s="210" t="s">
        <v>670</v>
      </c>
      <c r="C10" s="210" t="s">
        <v>671</v>
      </c>
      <c r="D10" s="210" t="s">
        <v>672</v>
      </c>
      <c r="E10" s="343" t="s">
        <v>673</v>
      </c>
      <c r="F10" s="344" t="s">
        <v>316</v>
      </c>
      <c r="G10" s="345" t="s">
        <v>41</v>
      </c>
      <c r="H10" s="209"/>
      <c r="I10" s="210" t="s">
        <v>107</v>
      </c>
      <c r="J10" s="346" t="s">
        <v>108</v>
      </c>
      <c r="K10" s="346" t="s">
        <v>674</v>
      </c>
      <c r="L10" s="358">
        <v>8</v>
      </c>
      <c r="M10" s="359">
        <v>2771</v>
      </c>
      <c r="N10" s="210" t="s">
        <v>46</v>
      </c>
      <c r="O10" s="210" t="s">
        <v>46</v>
      </c>
      <c r="P10" s="210" t="s">
        <v>675</v>
      </c>
      <c r="Q10" s="243" t="s">
        <v>50</v>
      </c>
      <c r="R10" s="376">
        <v>19</v>
      </c>
      <c r="S10" s="245">
        <f t="shared" ref="S10:S21" si="0">T10/365*R10*1.1</f>
        <v>16.0328767123288</v>
      </c>
      <c r="T10" s="226">
        <v>280</v>
      </c>
      <c r="U10" s="257">
        <v>7846.5</v>
      </c>
      <c r="V10" s="377"/>
    </row>
    <row r="11" s="1" customFormat="1" ht="28" customHeight="1" spans="1:22">
      <c r="A11" s="209">
        <v>2</v>
      </c>
      <c r="B11" s="210" t="s">
        <v>670</v>
      </c>
      <c r="C11" s="210" t="s">
        <v>671</v>
      </c>
      <c r="D11" s="210" t="s">
        <v>672</v>
      </c>
      <c r="E11" s="346" t="s">
        <v>676</v>
      </c>
      <c r="F11" s="344" t="s">
        <v>316</v>
      </c>
      <c r="G11" s="345" t="s">
        <v>41</v>
      </c>
      <c r="H11" s="209"/>
      <c r="I11" s="210" t="s">
        <v>107</v>
      </c>
      <c r="J11" s="346" t="s">
        <v>108</v>
      </c>
      <c r="K11" s="346" t="s">
        <v>677</v>
      </c>
      <c r="L11" s="358">
        <v>8</v>
      </c>
      <c r="M11" s="359">
        <v>2771</v>
      </c>
      <c r="N11" s="210" t="s">
        <v>46</v>
      </c>
      <c r="O11" s="210" t="s">
        <v>46</v>
      </c>
      <c r="P11" s="210" t="s">
        <v>678</v>
      </c>
      <c r="Q11" s="243" t="s">
        <v>50</v>
      </c>
      <c r="R11" s="378">
        <v>19</v>
      </c>
      <c r="S11" s="245">
        <f t="shared" si="0"/>
        <v>17.1780821917808</v>
      </c>
      <c r="T11" s="226">
        <v>300</v>
      </c>
      <c r="U11" s="257">
        <v>14579.7</v>
      </c>
      <c r="V11" s="377"/>
    </row>
    <row r="12" s="1" customFormat="1" ht="28" customHeight="1" spans="1:22">
      <c r="A12" s="209">
        <v>3</v>
      </c>
      <c r="B12" s="210" t="s">
        <v>670</v>
      </c>
      <c r="C12" s="210" t="s">
        <v>671</v>
      </c>
      <c r="D12" s="210" t="s">
        <v>672</v>
      </c>
      <c r="E12" s="346" t="s">
        <v>679</v>
      </c>
      <c r="F12" s="344" t="s">
        <v>316</v>
      </c>
      <c r="G12" s="345" t="s">
        <v>41</v>
      </c>
      <c r="H12" s="209"/>
      <c r="I12" s="210" t="s">
        <v>107</v>
      </c>
      <c r="J12" s="346" t="s">
        <v>108</v>
      </c>
      <c r="K12" s="346" t="s">
        <v>680</v>
      </c>
      <c r="L12" s="358">
        <v>8</v>
      </c>
      <c r="M12" s="359">
        <v>2771</v>
      </c>
      <c r="N12" s="210" t="s">
        <v>46</v>
      </c>
      <c r="O12" s="210" t="s">
        <v>46</v>
      </c>
      <c r="P12" s="210" t="s">
        <v>681</v>
      </c>
      <c r="Q12" s="243" t="s">
        <v>50</v>
      </c>
      <c r="R12" s="378">
        <v>19</v>
      </c>
      <c r="S12" s="245">
        <f t="shared" si="0"/>
        <v>20.4991780821918</v>
      </c>
      <c r="T12" s="226">
        <v>358</v>
      </c>
      <c r="U12" s="257">
        <v>10768.7</v>
      </c>
      <c r="V12" s="377"/>
    </row>
    <row r="13" s="1" customFormat="1" ht="28" customHeight="1" spans="1:22">
      <c r="A13" s="209">
        <v>4</v>
      </c>
      <c r="B13" s="210" t="s">
        <v>670</v>
      </c>
      <c r="C13" s="210" t="s">
        <v>671</v>
      </c>
      <c r="D13" s="210" t="s">
        <v>672</v>
      </c>
      <c r="E13" s="346" t="s">
        <v>682</v>
      </c>
      <c r="F13" s="344" t="s">
        <v>316</v>
      </c>
      <c r="G13" s="345" t="s">
        <v>41</v>
      </c>
      <c r="H13" s="209"/>
      <c r="I13" s="210" t="s">
        <v>107</v>
      </c>
      <c r="J13" s="346" t="s">
        <v>108</v>
      </c>
      <c r="K13" s="346" t="s">
        <v>683</v>
      </c>
      <c r="L13" s="358">
        <v>8</v>
      </c>
      <c r="M13" s="359">
        <v>2771</v>
      </c>
      <c r="N13" s="210" t="s">
        <v>46</v>
      </c>
      <c r="O13" s="210" t="s">
        <v>46</v>
      </c>
      <c r="P13" s="210" t="s">
        <v>684</v>
      </c>
      <c r="Q13" s="243" t="s">
        <v>50</v>
      </c>
      <c r="R13" s="378">
        <v>19</v>
      </c>
      <c r="S13" s="245">
        <f t="shared" si="0"/>
        <v>20.4419178082192</v>
      </c>
      <c r="T13" s="226">
        <v>357</v>
      </c>
      <c r="U13" s="257">
        <v>15264.2</v>
      </c>
      <c r="V13" s="377"/>
    </row>
    <row r="14" s="1" customFormat="1" ht="28" customHeight="1" spans="1:22">
      <c r="A14" s="209">
        <v>5</v>
      </c>
      <c r="B14" s="210" t="s">
        <v>670</v>
      </c>
      <c r="C14" s="210" t="s">
        <v>671</v>
      </c>
      <c r="D14" s="210" t="s">
        <v>672</v>
      </c>
      <c r="E14" s="347" t="s">
        <v>685</v>
      </c>
      <c r="F14" s="344" t="s">
        <v>316</v>
      </c>
      <c r="G14" s="345" t="s">
        <v>41</v>
      </c>
      <c r="H14" s="209"/>
      <c r="I14" s="360" t="s">
        <v>226</v>
      </c>
      <c r="J14" s="347" t="s">
        <v>528</v>
      </c>
      <c r="K14" s="361" t="s">
        <v>686</v>
      </c>
      <c r="L14" s="362">
        <v>5.5</v>
      </c>
      <c r="M14" s="363">
        <v>2982</v>
      </c>
      <c r="N14" s="360" t="s">
        <v>46</v>
      </c>
      <c r="O14" s="360" t="s">
        <v>46</v>
      </c>
      <c r="P14" s="360" t="s">
        <v>687</v>
      </c>
      <c r="Q14" s="243" t="s">
        <v>50</v>
      </c>
      <c r="R14" s="379">
        <v>19</v>
      </c>
      <c r="S14" s="245">
        <f t="shared" si="0"/>
        <v>20.613698630137</v>
      </c>
      <c r="T14" s="226">
        <v>360</v>
      </c>
      <c r="U14" s="257">
        <v>11582.6</v>
      </c>
      <c r="V14" s="377"/>
    </row>
    <row r="15" s="1" customFormat="1" ht="28" customHeight="1" spans="1:22">
      <c r="A15" s="209">
        <v>6</v>
      </c>
      <c r="B15" s="210" t="s">
        <v>670</v>
      </c>
      <c r="C15" s="210" t="s">
        <v>671</v>
      </c>
      <c r="D15" s="210" t="s">
        <v>672</v>
      </c>
      <c r="E15" s="346" t="s">
        <v>688</v>
      </c>
      <c r="F15" s="344" t="s">
        <v>316</v>
      </c>
      <c r="G15" s="345" t="s">
        <v>41</v>
      </c>
      <c r="H15" s="209"/>
      <c r="I15" s="210" t="s">
        <v>218</v>
      </c>
      <c r="J15" s="346" t="s">
        <v>359</v>
      </c>
      <c r="K15" s="346" t="s">
        <v>689</v>
      </c>
      <c r="L15" s="358">
        <v>8</v>
      </c>
      <c r="M15" s="359">
        <v>2982</v>
      </c>
      <c r="N15" s="210" t="s">
        <v>46</v>
      </c>
      <c r="O15" s="210" t="s">
        <v>46</v>
      </c>
      <c r="P15" s="210" t="s">
        <v>690</v>
      </c>
      <c r="Q15" s="243" t="s">
        <v>50</v>
      </c>
      <c r="R15" s="378">
        <v>19</v>
      </c>
      <c r="S15" s="245">
        <f t="shared" si="0"/>
        <v>14.3150684931507</v>
      </c>
      <c r="T15" s="226">
        <v>250</v>
      </c>
      <c r="U15" s="257">
        <v>18105.5</v>
      </c>
      <c r="V15" s="377"/>
    </row>
    <row r="16" s="1" customFormat="1" ht="28" customHeight="1" spans="1:22">
      <c r="A16" s="209">
        <v>7</v>
      </c>
      <c r="B16" s="210" t="s">
        <v>670</v>
      </c>
      <c r="C16" s="210" t="s">
        <v>671</v>
      </c>
      <c r="D16" s="210" t="s">
        <v>672</v>
      </c>
      <c r="E16" s="346" t="s">
        <v>691</v>
      </c>
      <c r="F16" s="344" t="s">
        <v>316</v>
      </c>
      <c r="G16" s="345" t="s">
        <v>41</v>
      </c>
      <c r="H16" s="209"/>
      <c r="I16" s="210" t="s">
        <v>692</v>
      </c>
      <c r="J16" s="346" t="s">
        <v>425</v>
      </c>
      <c r="K16" s="346" t="s">
        <v>693</v>
      </c>
      <c r="L16" s="358">
        <v>8</v>
      </c>
      <c r="M16" s="359">
        <v>2982</v>
      </c>
      <c r="N16" s="360" t="s">
        <v>46</v>
      </c>
      <c r="O16" s="360" t="s">
        <v>46</v>
      </c>
      <c r="P16" s="210" t="s">
        <v>694</v>
      </c>
      <c r="Q16" s="243" t="s">
        <v>50</v>
      </c>
      <c r="R16" s="378">
        <v>19</v>
      </c>
      <c r="S16" s="245">
        <f t="shared" si="0"/>
        <v>20.613698630137</v>
      </c>
      <c r="T16" s="226">
        <v>360</v>
      </c>
      <c r="U16" s="257">
        <v>15536.6</v>
      </c>
      <c r="V16" s="377"/>
    </row>
    <row r="17" s="1" customFormat="1" ht="28" customHeight="1" spans="1:22">
      <c r="A17" s="209">
        <v>8</v>
      </c>
      <c r="B17" s="210" t="s">
        <v>670</v>
      </c>
      <c r="C17" s="210" t="s">
        <v>671</v>
      </c>
      <c r="D17" s="210" t="s">
        <v>672</v>
      </c>
      <c r="E17" s="343" t="s">
        <v>695</v>
      </c>
      <c r="F17" s="344" t="s">
        <v>316</v>
      </c>
      <c r="G17" s="345" t="s">
        <v>41</v>
      </c>
      <c r="H17" s="209"/>
      <c r="I17" s="210" t="s">
        <v>107</v>
      </c>
      <c r="J17" s="346" t="s">
        <v>108</v>
      </c>
      <c r="K17" s="346" t="s">
        <v>696</v>
      </c>
      <c r="L17" s="358">
        <v>7</v>
      </c>
      <c r="M17" s="359">
        <v>2771</v>
      </c>
      <c r="N17" s="210" t="s">
        <v>46</v>
      </c>
      <c r="O17" s="210" t="s">
        <v>46</v>
      </c>
      <c r="P17" s="210" t="s">
        <v>697</v>
      </c>
      <c r="Q17" s="243" t="s">
        <v>50</v>
      </c>
      <c r="R17" s="378">
        <v>19</v>
      </c>
      <c r="S17" s="245">
        <f t="shared" si="0"/>
        <v>20.613698630137</v>
      </c>
      <c r="T17" s="226">
        <v>360</v>
      </c>
      <c r="U17" s="257">
        <v>14182.2</v>
      </c>
      <c r="V17" s="377"/>
    </row>
    <row r="18" s="1" customFormat="1" ht="28" customHeight="1" spans="1:22">
      <c r="A18" s="209">
        <v>9</v>
      </c>
      <c r="B18" s="210" t="s">
        <v>670</v>
      </c>
      <c r="C18" s="210" t="s">
        <v>671</v>
      </c>
      <c r="D18" s="210" t="s">
        <v>672</v>
      </c>
      <c r="E18" s="346" t="s">
        <v>698</v>
      </c>
      <c r="F18" s="344" t="s">
        <v>316</v>
      </c>
      <c r="G18" s="345" t="s">
        <v>41</v>
      </c>
      <c r="H18" s="209"/>
      <c r="I18" s="210" t="s">
        <v>107</v>
      </c>
      <c r="J18" s="346" t="s">
        <v>699</v>
      </c>
      <c r="K18" s="346" t="s">
        <v>700</v>
      </c>
      <c r="L18" s="358">
        <v>8</v>
      </c>
      <c r="M18" s="359">
        <v>2672</v>
      </c>
      <c r="N18" s="210" t="s">
        <v>46</v>
      </c>
      <c r="O18" s="210" t="s">
        <v>46</v>
      </c>
      <c r="P18" s="210" t="s">
        <v>701</v>
      </c>
      <c r="Q18" s="243" t="s">
        <v>50</v>
      </c>
      <c r="R18" s="378">
        <v>16</v>
      </c>
      <c r="S18" s="245">
        <f t="shared" si="0"/>
        <v>1.25369863013699</v>
      </c>
      <c r="T18" s="226">
        <v>26</v>
      </c>
      <c r="U18" s="257">
        <v>1318</v>
      </c>
      <c r="V18" s="377"/>
    </row>
    <row r="19" s="1" customFormat="1" ht="28" customHeight="1" spans="1:22">
      <c r="A19" s="209">
        <v>10</v>
      </c>
      <c r="B19" s="210" t="s">
        <v>670</v>
      </c>
      <c r="C19" s="210" t="s">
        <v>671</v>
      </c>
      <c r="D19" s="210" t="s">
        <v>672</v>
      </c>
      <c r="E19" s="346" t="s">
        <v>702</v>
      </c>
      <c r="F19" s="344" t="s">
        <v>316</v>
      </c>
      <c r="G19" s="345" t="s">
        <v>41</v>
      </c>
      <c r="H19" s="209"/>
      <c r="I19" s="210" t="s">
        <v>107</v>
      </c>
      <c r="J19" s="346" t="s">
        <v>108</v>
      </c>
      <c r="K19" s="346" t="s">
        <v>703</v>
      </c>
      <c r="L19" s="358">
        <v>8</v>
      </c>
      <c r="M19" s="359">
        <v>2771</v>
      </c>
      <c r="N19" s="210" t="s">
        <v>46</v>
      </c>
      <c r="O19" s="210" t="s">
        <v>46</v>
      </c>
      <c r="P19" s="210" t="s">
        <v>704</v>
      </c>
      <c r="Q19" s="243" t="s">
        <v>50</v>
      </c>
      <c r="R19" s="378">
        <v>19</v>
      </c>
      <c r="S19" s="245">
        <f t="shared" si="0"/>
        <v>18.8958904109589</v>
      </c>
      <c r="T19" s="226">
        <v>330</v>
      </c>
      <c r="U19" s="257">
        <v>21056.4</v>
      </c>
      <c r="V19" s="377"/>
    </row>
    <row r="20" s="1" customFormat="1" ht="28" customHeight="1" spans="1:22">
      <c r="A20" s="209">
        <v>11</v>
      </c>
      <c r="B20" s="210" t="s">
        <v>670</v>
      </c>
      <c r="C20" s="210" t="s">
        <v>671</v>
      </c>
      <c r="D20" s="210" t="s">
        <v>672</v>
      </c>
      <c r="E20" s="343" t="s">
        <v>705</v>
      </c>
      <c r="F20" s="344" t="s">
        <v>316</v>
      </c>
      <c r="G20" s="345" t="s">
        <v>41</v>
      </c>
      <c r="H20" s="209"/>
      <c r="I20" s="210" t="s">
        <v>226</v>
      </c>
      <c r="J20" s="346" t="s">
        <v>405</v>
      </c>
      <c r="K20" s="346" t="s">
        <v>706</v>
      </c>
      <c r="L20" s="358">
        <v>6.5</v>
      </c>
      <c r="M20" s="359">
        <v>2659</v>
      </c>
      <c r="N20" s="210" t="s">
        <v>46</v>
      </c>
      <c r="O20" s="210" t="s">
        <v>46</v>
      </c>
      <c r="P20" s="210" t="s">
        <v>697</v>
      </c>
      <c r="Q20" s="243" t="s">
        <v>50</v>
      </c>
      <c r="R20" s="378">
        <v>19</v>
      </c>
      <c r="S20" s="245">
        <f t="shared" si="0"/>
        <v>20.613698630137</v>
      </c>
      <c r="T20" s="226">
        <v>360</v>
      </c>
      <c r="U20" s="257">
        <v>11986.2</v>
      </c>
      <c r="V20" s="377"/>
    </row>
    <row r="21" s="1" customFormat="1" ht="31" customHeight="1" spans="1:22">
      <c r="A21" s="209">
        <v>12</v>
      </c>
      <c r="B21" s="210" t="s">
        <v>670</v>
      </c>
      <c r="C21" s="210" t="s">
        <v>671</v>
      </c>
      <c r="D21" s="210" t="s">
        <v>672</v>
      </c>
      <c r="E21" s="346" t="s">
        <v>707</v>
      </c>
      <c r="F21" s="344" t="s">
        <v>316</v>
      </c>
      <c r="G21" s="345" t="s">
        <v>41</v>
      </c>
      <c r="H21" s="209"/>
      <c r="I21" s="210" t="s">
        <v>107</v>
      </c>
      <c r="J21" s="346" t="s">
        <v>708</v>
      </c>
      <c r="K21" s="346" t="s">
        <v>709</v>
      </c>
      <c r="L21" s="358">
        <v>8</v>
      </c>
      <c r="M21" s="359">
        <v>2771</v>
      </c>
      <c r="N21" s="210" t="s">
        <v>46</v>
      </c>
      <c r="O21" s="210" t="s">
        <v>46</v>
      </c>
      <c r="P21" s="210" t="s">
        <v>710</v>
      </c>
      <c r="Q21" s="243" t="s">
        <v>50</v>
      </c>
      <c r="R21" s="378">
        <v>19</v>
      </c>
      <c r="S21" s="245">
        <f t="shared" si="0"/>
        <v>18.3232876712329</v>
      </c>
      <c r="T21" s="226">
        <v>320</v>
      </c>
      <c r="U21" s="257">
        <v>13012.9</v>
      </c>
      <c r="V21" s="377"/>
    </row>
    <row r="22" s="1" customFormat="1" ht="25" customHeight="1" spans="1:22">
      <c r="A22" s="210" t="s">
        <v>711</v>
      </c>
      <c r="B22" s="209"/>
      <c r="C22" s="209"/>
      <c r="D22" s="209"/>
      <c r="E22" s="218" t="s">
        <v>712</v>
      </c>
      <c r="F22" s="209"/>
      <c r="G22" s="218" t="s">
        <v>712</v>
      </c>
      <c r="H22" s="209"/>
      <c r="I22" s="218" t="s">
        <v>712</v>
      </c>
      <c r="J22" s="218" t="s">
        <v>712</v>
      </c>
      <c r="K22" s="218" t="s">
        <v>712</v>
      </c>
      <c r="L22" s="218" t="s">
        <v>712</v>
      </c>
      <c r="M22" s="218" t="s">
        <v>712</v>
      </c>
      <c r="N22" s="218" t="s">
        <v>712</v>
      </c>
      <c r="O22" s="209"/>
      <c r="P22" s="209"/>
      <c r="Q22" s="209"/>
      <c r="R22" s="209">
        <f t="shared" ref="R22:U22" si="1">SUM(R10:R21)</f>
        <v>225</v>
      </c>
      <c r="S22" s="380">
        <f t="shared" si="1"/>
        <v>209.394794520548</v>
      </c>
      <c r="T22" s="226">
        <f t="shared" si="1"/>
        <v>3661</v>
      </c>
      <c r="U22" s="257">
        <f t="shared" si="1"/>
        <v>155239.5</v>
      </c>
      <c r="V22" s="377"/>
    </row>
    <row r="23" s="1" customFormat="1" ht="34.5" customHeight="1" spans="1:22">
      <c r="A23" s="52" t="s">
        <v>286</v>
      </c>
      <c r="B23" s="52"/>
      <c r="C23" s="52"/>
      <c r="D23" s="52"/>
      <c r="E23" s="53"/>
      <c r="F23" s="53"/>
      <c r="G23" s="53"/>
      <c r="H23" s="53"/>
      <c r="I23" s="53"/>
      <c r="J23" s="53"/>
      <c r="K23" s="53"/>
      <c r="L23" s="53"/>
      <c r="M23" s="53"/>
      <c r="N23" s="53"/>
      <c r="O23" s="53"/>
      <c r="P23" s="53"/>
      <c r="Q23" s="53"/>
      <c r="R23" s="53"/>
      <c r="S23" s="381"/>
      <c r="T23" s="53"/>
      <c r="U23" s="53"/>
      <c r="V23" s="53"/>
    </row>
    <row r="24" s="1" customFormat="1" ht="23" customHeight="1" spans="1:22">
      <c r="A24" s="26" t="s">
        <v>129</v>
      </c>
      <c r="B24" s="348"/>
      <c r="C24" s="349"/>
      <c r="D24" s="349"/>
      <c r="E24" s="350" t="s">
        <v>713</v>
      </c>
      <c r="F24" s="350"/>
      <c r="G24" s="350"/>
      <c r="H24" s="350"/>
      <c r="I24" s="350"/>
      <c r="J24" s="350"/>
      <c r="K24" s="350"/>
      <c r="L24" s="350"/>
      <c r="M24" s="350"/>
      <c r="N24" s="350"/>
      <c r="O24" s="350"/>
      <c r="P24" s="350"/>
      <c r="Q24" s="350"/>
      <c r="R24" s="350"/>
      <c r="S24" s="382"/>
      <c r="T24" s="350"/>
      <c r="U24" s="350"/>
      <c r="V24" s="350"/>
    </row>
    <row r="25" s="1" customFormat="1" ht="14.25" customHeight="1" spans="1:22">
      <c r="A25" s="351"/>
      <c r="B25" s="351"/>
      <c r="C25" s="342"/>
      <c r="D25" s="342"/>
      <c r="E25" s="350" t="s">
        <v>714</v>
      </c>
      <c r="F25" s="350"/>
      <c r="G25" s="350"/>
      <c r="H25" s="350"/>
      <c r="I25" s="350"/>
      <c r="J25" s="350"/>
      <c r="K25" s="350"/>
      <c r="L25" s="350"/>
      <c r="M25" s="350"/>
      <c r="N25" s="350"/>
      <c r="O25" s="350"/>
      <c r="P25" s="350"/>
      <c r="Q25" s="350"/>
      <c r="R25" s="350"/>
      <c r="S25" s="382"/>
      <c r="T25" s="350"/>
      <c r="U25" s="350"/>
      <c r="V25" s="350"/>
    </row>
    <row r="26" s="1" customFormat="1" ht="15.75" customHeight="1" spans="1:22">
      <c r="A26" s="342"/>
      <c r="B26" s="342"/>
      <c r="C26" s="342"/>
      <c r="D26" s="342"/>
      <c r="E26" s="352" t="s">
        <v>715</v>
      </c>
      <c r="F26" s="352"/>
      <c r="G26" s="352"/>
      <c r="H26" s="352"/>
      <c r="I26" s="352"/>
      <c r="J26" s="352"/>
      <c r="K26" s="352"/>
      <c r="L26" s="352"/>
      <c r="M26" s="352"/>
      <c r="N26" s="352"/>
      <c r="O26" s="352"/>
      <c r="P26" s="352"/>
      <c r="Q26" s="352"/>
      <c r="R26" s="352"/>
      <c r="S26" s="383"/>
      <c r="T26" s="352"/>
      <c r="U26" s="352"/>
      <c r="V26" s="353"/>
    </row>
    <row r="27" s="1" customFormat="1" ht="32.25" customHeight="1" spans="1:22">
      <c r="A27" s="342"/>
      <c r="B27" s="342"/>
      <c r="C27" s="342"/>
      <c r="D27" s="342"/>
      <c r="E27" s="353" t="s">
        <v>716</v>
      </c>
      <c r="F27" s="353"/>
      <c r="G27" s="353"/>
      <c r="H27" s="353"/>
      <c r="I27" s="353"/>
      <c r="J27" s="353"/>
      <c r="K27" s="353"/>
      <c r="L27" s="353"/>
      <c r="M27" s="353"/>
      <c r="N27" s="353"/>
      <c r="O27" s="353"/>
      <c r="P27" s="353"/>
      <c r="Q27" s="353"/>
      <c r="R27" s="353"/>
      <c r="S27" s="384"/>
      <c r="T27" s="353"/>
      <c r="U27" s="353"/>
      <c r="V27" s="350"/>
    </row>
    <row r="28" s="1" customFormat="1" ht="21" customHeight="1" spans="1:22">
      <c r="A28" s="342"/>
      <c r="B28" s="342"/>
      <c r="C28" s="342"/>
      <c r="D28" s="342"/>
      <c r="E28" s="354" t="s">
        <v>717</v>
      </c>
      <c r="F28" s="354"/>
      <c r="G28" s="354"/>
      <c r="H28" s="354"/>
      <c r="I28" s="354"/>
      <c r="J28" s="354"/>
      <c r="K28" s="354"/>
      <c r="L28" s="354"/>
      <c r="M28" s="354"/>
      <c r="N28" s="354"/>
      <c r="O28" s="354"/>
      <c r="P28" s="354"/>
      <c r="Q28" s="354"/>
      <c r="R28" s="354"/>
      <c r="S28" s="385"/>
      <c r="T28" s="354"/>
      <c r="U28" s="354"/>
      <c r="V28" s="386"/>
    </row>
    <row r="29" s="1" customFormat="1" ht="22.5" customHeight="1" spans="1:22">
      <c r="A29" s="342"/>
      <c r="B29" s="342"/>
      <c r="C29" s="342"/>
      <c r="D29" s="342"/>
      <c r="E29" s="354" t="s">
        <v>718</v>
      </c>
      <c r="F29" s="354"/>
      <c r="G29" s="354"/>
      <c r="H29" s="354"/>
      <c r="I29" s="354"/>
      <c r="J29" s="354"/>
      <c r="K29" s="354"/>
      <c r="L29" s="354"/>
      <c r="M29" s="354"/>
      <c r="N29" s="354"/>
      <c r="O29" s="354"/>
      <c r="P29" s="354"/>
      <c r="Q29" s="354"/>
      <c r="R29" s="354"/>
      <c r="S29" s="385"/>
      <c r="T29" s="354"/>
      <c r="U29" s="354"/>
      <c r="V29" s="386"/>
    </row>
    <row r="30" s="1" customFormat="1" ht="25.5" customHeight="1" spans="1:22">
      <c r="A30" s="342"/>
      <c r="B30" s="342"/>
      <c r="C30" s="342"/>
      <c r="D30" s="342"/>
      <c r="E30" s="355" t="s">
        <v>719</v>
      </c>
      <c r="F30" s="355"/>
      <c r="G30" s="355"/>
      <c r="H30" s="355"/>
      <c r="I30" s="355"/>
      <c r="J30" s="355"/>
      <c r="K30" s="355"/>
      <c r="L30" s="355"/>
      <c r="M30" s="355"/>
      <c r="N30" s="355"/>
      <c r="O30" s="355"/>
      <c r="P30" s="355"/>
      <c r="Q30" s="355"/>
      <c r="R30" s="355"/>
      <c r="S30" s="385"/>
      <c r="T30" s="355"/>
      <c r="U30" s="355"/>
      <c r="V30" s="355"/>
    </row>
    <row r="31" s="1" customFormat="1" ht="15" spans="1:22">
      <c r="A31" s="342"/>
      <c r="B31" s="342"/>
      <c r="C31" s="342"/>
      <c r="D31" s="342"/>
      <c r="E31" s="342"/>
      <c r="F31" s="342"/>
      <c r="G31" s="342"/>
      <c r="H31" s="342"/>
      <c r="I31" s="342"/>
      <c r="J31" s="342"/>
      <c r="K31" s="342"/>
      <c r="L31" s="342"/>
      <c r="M31" s="342"/>
      <c r="N31" s="342"/>
      <c r="O31" s="342"/>
      <c r="P31" s="342"/>
      <c r="Q31" s="342"/>
      <c r="R31" s="342"/>
      <c r="S31" s="373"/>
      <c r="T31" s="342"/>
      <c r="U31" s="342"/>
      <c r="V31" s="342"/>
    </row>
    <row r="32" s="1" customFormat="1" ht="15" spans="1:22">
      <c r="A32" s="342"/>
      <c r="B32" s="342"/>
      <c r="C32" s="342"/>
      <c r="D32" s="342"/>
      <c r="E32" s="342"/>
      <c r="F32" s="342"/>
      <c r="G32" s="342"/>
      <c r="H32" s="342"/>
      <c r="I32" s="342"/>
      <c r="J32" s="364" t="s">
        <v>137</v>
      </c>
      <c r="K32" s="342"/>
      <c r="L32" s="342"/>
      <c r="M32" s="342"/>
      <c r="N32" s="342"/>
      <c r="O32" s="342"/>
      <c r="P32" s="342"/>
      <c r="Q32" s="342"/>
      <c r="R32" s="342"/>
      <c r="S32" s="373"/>
      <c r="T32" s="342"/>
      <c r="U32" s="342"/>
      <c r="V32" s="342"/>
    </row>
  </sheetData>
  <mergeCells count="17">
    <mergeCell ref="A1:V1"/>
    <mergeCell ref="A2:V2"/>
    <mergeCell ref="A6:E6"/>
    <mergeCell ref="G6:I6"/>
    <mergeCell ref="K6:N6"/>
    <mergeCell ref="E8:S8"/>
    <mergeCell ref="T8:U8"/>
    <mergeCell ref="A23:V23"/>
    <mergeCell ref="E26:U26"/>
    <mergeCell ref="E27:U27"/>
    <mergeCell ref="E28:U28"/>
    <mergeCell ref="E29:U29"/>
    <mergeCell ref="E30:V30"/>
    <mergeCell ref="A8:A9"/>
    <mergeCell ref="B8:B9"/>
    <mergeCell ref="C8:C9"/>
    <mergeCell ref="D8:D9"/>
  </mergeCells>
  <conditionalFormatting sqref="M20">
    <cfRule type="cellIs" dxfId="2" priority="1" operator="equal">
      <formula>0</formula>
    </cfRule>
  </conditionalFormatting>
  <conditionalFormatting sqref="M21">
    <cfRule type="cellIs" dxfId="2" priority="4" operator="equal">
      <formula>0</formula>
    </cfRule>
  </conditionalFormatting>
  <conditionalFormatting sqref="M11:M13">
    <cfRule type="cellIs" dxfId="2" priority="3" operator="equal">
      <formula>0</formula>
    </cfRule>
  </conditionalFormatting>
  <conditionalFormatting sqref="M15:M17">
    <cfRule type="cellIs" dxfId="2" priority="2" operator="equal">
      <formula>0</formula>
    </cfRule>
  </conditionalFormatting>
  <conditionalFormatting sqref="M10 M14 M18:M19">
    <cfRule type="cellIs" dxfId="2" priority="5" operator="equal">
      <formula>0</formula>
    </cfRule>
  </conditionalFormatting>
  <dataValidations count="1">
    <dataValidation type="list" allowBlank="1" showInputMessage="1" showErrorMessage="1" sqref="G10 G11 G12 G13 G14 G20 G21 G15:G17 G18:G19">
      <formula1>"新购置,过户转入,过户转出,注销/报废,无变更"</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3"/>
  <sheetViews>
    <sheetView workbookViewId="0">
      <selection activeCell="K15" sqref="K15"/>
    </sheetView>
  </sheetViews>
  <sheetFormatPr defaultColWidth="7.99166666666667" defaultRowHeight="12.75"/>
  <cols>
    <col min="1" max="1" width="4.375" style="1" customWidth="1"/>
    <col min="2" max="2" width="6.25" style="1" customWidth="1"/>
    <col min="3" max="3" width="6.125" style="1" customWidth="1"/>
    <col min="4" max="4" width="5" style="1" customWidth="1"/>
    <col min="5" max="5" width="8.75" style="1" customWidth="1"/>
    <col min="6" max="6" width="5" style="1" customWidth="1"/>
    <col min="7" max="7" width="8.625" style="1" customWidth="1"/>
    <col min="8" max="8" width="10" style="1" customWidth="1"/>
    <col min="9" max="9" width="7.25" style="1" customWidth="1"/>
    <col min="10" max="10" width="10.125" style="1" customWidth="1"/>
    <col min="11" max="11" width="11.75" style="1" customWidth="1"/>
    <col min="12" max="12" width="5" style="1" customWidth="1"/>
    <col min="13" max="13" width="6.625" style="1" customWidth="1"/>
    <col min="14" max="14" width="6.125" style="1" customWidth="1"/>
    <col min="15" max="15" width="5.5" style="1" customWidth="1"/>
    <col min="16" max="16" width="12.375" style="1" customWidth="1"/>
    <col min="17" max="17" width="7" style="1" customWidth="1"/>
    <col min="18" max="18" width="5.725" style="1" customWidth="1"/>
    <col min="19" max="19" width="6.61666666666667" style="1" customWidth="1"/>
    <col min="20" max="20" width="6.5" style="1" customWidth="1"/>
    <col min="21" max="21" width="11.125" style="1" customWidth="1"/>
    <col min="22" max="22" width="7.25" style="1"/>
    <col min="23" max="23" width="7.99166666666667" style="1"/>
    <col min="24" max="24" width="11.25" style="262"/>
    <col min="25" max="25" width="11.25" style="1"/>
    <col min="26" max="26" width="24" style="1" customWidth="1"/>
    <col min="27" max="16384" width="7.99166666666667" style="1"/>
  </cols>
  <sheetData>
    <row r="1" ht="20.25" spans="1:23">
      <c r="A1" s="8" t="s">
        <v>294</v>
      </c>
      <c r="B1" s="8"/>
      <c r="C1" s="8"/>
      <c r="D1" s="8"/>
      <c r="E1" s="263"/>
      <c r="F1" s="263"/>
      <c r="G1" s="263"/>
      <c r="H1" s="263"/>
      <c r="I1" s="263"/>
      <c r="J1" s="263"/>
      <c r="K1" s="263"/>
      <c r="L1" s="263"/>
      <c r="M1" s="263"/>
      <c r="N1" s="263"/>
      <c r="O1" s="263"/>
      <c r="P1" s="263"/>
      <c r="Q1" s="263"/>
      <c r="R1" s="263"/>
      <c r="S1" s="263"/>
      <c r="T1" s="263"/>
      <c r="U1" s="263"/>
      <c r="V1" s="263"/>
      <c r="W1" s="263"/>
    </row>
    <row r="2" ht="20.25" spans="1:23">
      <c r="A2" s="8"/>
      <c r="B2" s="8"/>
      <c r="C2" s="8"/>
      <c r="D2" s="8"/>
      <c r="E2" s="263"/>
      <c r="F2" s="263"/>
      <c r="G2" s="263"/>
      <c r="H2" s="263"/>
      <c r="I2" s="263"/>
      <c r="J2" s="263"/>
      <c r="K2" s="263"/>
      <c r="L2" s="263"/>
      <c r="M2" s="263"/>
      <c r="N2" s="263"/>
      <c r="O2" s="263"/>
      <c r="P2" s="263"/>
      <c r="Q2" s="263"/>
      <c r="R2" s="263"/>
      <c r="S2" s="263"/>
      <c r="T2" s="263"/>
      <c r="U2" s="263"/>
      <c r="V2" s="263"/>
      <c r="W2" s="263"/>
    </row>
    <row r="3" ht="22.5" spans="1:23">
      <c r="A3" s="264" t="s">
        <v>0</v>
      </c>
      <c r="B3" s="264"/>
      <c r="C3" s="264"/>
      <c r="D3" s="264"/>
      <c r="E3" s="261"/>
      <c r="F3" s="261"/>
      <c r="G3" s="261"/>
      <c r="H3" s="261"/>
      <c r="I3" s="261"/>
      <c r="J3" s="261"/>
      <c r="K3" s="261"/>
      <c r="L3" s="261"/>
      <c r="M3" s="261"/>
      <c r="N3" s="261"/>
      <c r="O3" s="261"/>
      <c r="P3" s="261"/>
      <c r="Q3" s="261"/>
      <c r="R3" s="261"/>
      <c r="S3" s="261"/>
      <c r="T3" s="261"/>
      <c r="U3" s="261"/>
      <c r="V3" s="261"/>
      <c r="W3" s="261"/>
    </row>
    <row r="4" s="1" customFormat="1" ht="8.45" customHeight="1" spans="24:24">
      <c r="X4" s="262"/>
    </row>
    <row r="5" ht="14.25" spans="1:23">
      <c r="A5" s="265" t="s">
        <v>1</v>
      </c>
      <c r="B5" s="265"/>
      <c r="C5" s="265"/>
      <c r="D5" s="265"/>
      <c r="E5" s="266"/>
      <c r="F5" s="266"/>
      <c r="G5" s="267" t="s">
        <v>720</v>
      </c>
      <c r="H5" s="267"/>
      <c r="I5" s="267"/>
      <c r="J5" s="267"/>
      <c r="K5" s="297" t="s">
        <v>3</v>
      </c>
      <c r="L5" s="297"/>
      <c r="M5" s="297"/>
      <c r="N5" s="297"/>
      <c r="O5" s="297"/>
      <c r="P5" s="298" t="s">
        <v>721</v>
      </c>
      <c r="Q5" s="298"/>
      <c r="R5" s="298"/>
      <c r="S5" s="298"/>
      <c r="T5" s="310"/>
      <c r="U5" s="311"/>
      <c r="V5" s="266"/>
      <c r="W5" s="266"/>
    </row>
    <row r="6" ht="8.45" customHeight="1" spans="1:23">
      <c r="A6" s="266"/>
      <c r="B6" s="266"/>
      <c r="C6" s="266"/>
      <c r="D6" s="266"/>
      <c r="E6" s="266"/>
      <c r="F6" s="266"/>
      <c r="G6" s="266"/>
      <c r="H6" s="266"/>
      <c r="I6" s="266"/>
      <c r="J6" s="266"/>
      <c r="K6" s="266"/>
      <c r="L6" s="266"/>
      <c r="M6" s="266"/>
      <c r="N6" s="266"/>
      <c r="O6" s="266"/>
      <c r="P6" s="266"/>
      <c r="Q6" s="266"/>
      <c r="R6" s="266"/>
      <c r="S6" s="266"/>
      <c r="T6" s="266"/>
      <c r="U6" s="266"/>
      <c r="V6" s="266"/>
      <c r="W6" s="266"/>
    </row>
    <row r="7" ht="14.25" spans="1:23">
      <c r="A7" s="265" t="s">
        <v>5</v>
      </c>
      <c r="B7" s="265"/>
      <c r="C7" s="265"/>
      <c r="D7" s="265"/>
      <c r="E7" s="266"/>
      <c r="F7" s="266"/>
      <c r="G7" s="267" t="s">
        <v>722</v>
      </c>
      <c r="H7" s="267"/>
      <c r="I7" s="267"/>
      <c r="J7" s="266"/>
      <c r="K7" s="266"/>
      <c r="L7" s="265" t="s">
        <v>7</v>
      </c>
      <c r="M7" s="266"/>
      <c r="N7" s="299" t="s">
        <v>723</v>
      </c>
      <c r="O7" s="299"/>
      <c r="P7" s="299"/>
      <c r="Q7" s="312"/>
      <c r="R7" s="312"/>
      <c r="S7" s="265" t="s">
        <v>9</v>
      </c>
      <c r="T7" s="266"/>
      <c r="U7" s="313">
        <v>44929</v>
      </c>
      <c r="V7" s="313"/>
      <c r="W7" s="266"/>
    </row>
    <row r="8" ht="8.45" customHeight="1" spans="1:23">
      <c r="A8" s="266"/>
      <c r="B8" s="266"/>
      <c r="C8" s="266"/>
      <c r="D8" s="266"/>
      <c r="E8" s="266"/>
      <c r="F8" s="266"/>
      <c r="G8" s="266"/>
      <c r="H8" s="266"/>
      <c r="I8" s="266"/>
      <c r="J8" s="266"/>
      <c r="K8" s="266"/>
      <c r="L8" s="266"/>
      <c r="M8" s="266"/>
      <c r="N8" s="266"/>
      <c r="O8" s="266"/>
      <c r="P8" s="266"/>
      <c r="Q8" s="266"/>
      <c r="R8" s="266"/>
      <c r="S8" s="266"/>
      <c r="T8" s="266"/>
      <c r="U8" s="266"/>
      <c r="V8" s="266"/>
      <c r="W8" s="266"/>
    </row>
    <row r="9" ht="24.95" customHeight="1" spans="1:23">
      <c r="A9" s="268" t="s">
        <v>10</v>
      </c>
      <c r="B9" s="269" t="s">
        <v>143</v>
      </c>
      <c r="C9" s="269" t="s">
        <v>144</v>
      </c>
      <c r="D9" s="268" t="s">
        <v>724</v>
      </c>
      <c r="E9" s="270" t="s">
        <v>14</v>
      </c>
      <c r="F9" s="271"/>
      <c r="G9" s="271"/>
      <c r="H9" s="271"/>
      <c r="I9" s="271"/>
      <c r="J9" s="271"/>
      <c r="K9" s="271"/>
      <c r="L9" s="271"/>
      <c r="M9" s="271"/>
      <c r="N9" s="271"/>
      <c r="O9" s="271"/>
      <c r="P9" s="271"/>
      <c r="Q9" s="271"/>
      <c r="R9" s="271"/>
      <c r="S9" s="314"/>
      <c r="T9" s="315" t="s">
        <v>15</v>
      </c>
      <c r="U9" s="271"/>
      <c r="V9" s="315" t="s">
        <v>16</v>
      </c>
      <c r="W9" s="314"/>
    </row>
    <row r="10" ht="36" spans="1:23">
      <c r="A10" s="272"/>
      <c r="B10" s="273"/>
      <c r="C10" s="273"/>
      <c r="D10" s="272"/>
      <c r="E10" s="274" t="s">
        <v>17</v>
      </c>
      <c r="F10" s="274" t="s">
        <v>663</v>
      </c>
      <c r="G10" s="275" t="s">
        <v>19</v>
      </c>
      <c r="H10" s="275" t="s">
        <v>20</v>
      </c>
      <c r="I10" s="275" t="s">
        <v>21</v>
      </c>
      <c r="J10" s="275" t="s">
        <v>22</v>
      </c>
      <c r="K10" s="275" t="s">
        <v>23</v>
      </c>
      <c r="L10" s="275" t="s">
        <v>725</v>
      </c>
      <c r="M10" s="275" t="s">
        <v>726</v>
      </c>
      <c r="N10" s="275" t="s">
        <v>26</v>
      </c>
      <c r="O10" s="275" t="s">
        <v>727</v>
      </c>
      <c r="P10" s="275" t="s">
        <v>28</v>
      </c>
      <c r="Q10" s="275" t="s">
        <v>728</v>
      </c>
      <c r="R10" s="275" t="s">
        <v>30</v>
      </c>
      <c r="S10" s="275" t="s">
        <v>729</v>
      </c>
      <c r="T10" s="275" t="s">
        <v>32</v>
      </c>
      <c r="U10" s="315" t="s">
        <v>33</v>
      </c>
      <c r="V10" s="275" t="s">
        <v>34</v>
      </c>
      <c r="W10" s="275" t="s">
        <v>35</v>
      </c>
    </row>
    <row r="11" s="261" customFormat="1" ht="24" customHeight="1" spans="1:26">
      <c r="A11" s="276">
        <v>1</v>
      </c>
      <c r="B11" s="276" t="s">
        <v>36</v>
      </c>
      <c r="C11" s="276" t="s">
        <v>37</v>
      </c>
      <c r="D11" s="277" t="s">
        <v>730</v>
      </c>
      <c r="E11" s="278" t="s">
        <v>731</v>
      </c>
      <c r="F11" s="279" t="s">
        <v>316</v>
      </c>
      <c r="G11" s="279" t="s">
        <v>41</v>
      </c>
      <c r="H11" s="280"/>
      <c r="I11" s="278" t="s">
        <v>42</v>
      </c>
      <c r="J11" s="279" t="s">
        <v>43</v>
      </c>
      <c r="K11" s="575" t="s">
        <v>732</v>
      </c>
      <c r="L11" s="300">
        <v>3.5</v>
      </c>
      <c r="M11" s="301">
        <v>2982</v>
      </c>
      <c r="N11" s="279" t="s">
        <v>46</v>
      </c>
      <c r="O11" s="279" t="s">
        <v>733</v>
      </c>
      <c r="P11" s="302" t="s">
        <v>734</v>
      </c>
      <c r="Q11" s="316" t="s">
        <v>735</v>
      </c>
      <c r="R11" s="317">
        <v>19</v>
      </c>
      <c r="S11" s="318">
        <f t="shared" ref="S11:S31" si="0">T11/365*R11*1.1</f>
        <v>20.6709589041096</v>
      </c>
      <c r="T11" s="319">
        <v>361</v>
      </c>
      <c r="U11" s="320">
        <v>28450.7</v>
      </c>
      <c r="V11" s="308" t="s">
        <v>50</v>
      </c>
      <c r="W11" s="308" t="s">
        <v>50</v>
      </c>
      <c r="X11" s="321"/>
      <c r="Y11" s="321"/>
      <c r="Z11" s="329"/>
    </row>
    <row r="12" s="261" customFormat="1" ht="24" customHeight="1" spans="1:26">
      <c r="A12" s="276">
        <v>2</v>
      </c>
      <c r="B12" s="276" t="s">
        <v>36</v>
      </c>
      <c r="C12" s="276" t="s">
        <v>37</v>
      </c>
      <c r="D12" s="277" t="s">
        <v>730</v>
      </c>
      <c r="E12" s="277" t="s">
        <v>736</v>
      </c>
      <c r="F12" s="279" t="s">
        <v>316</v>
      </c>
      <c r="G12" s="279" t="s">
        <v>41</v>
      </c>
      <c r="H12" s="281"/>
      <c r="I12" s="278" t="s">
        <v>42</v>
      </c>
      <c r="J12" s="279" t="s">
        <v>43</v>
      </c>
      <c r="K12" s="575" t="s">
        <v>737</v>
      </c>
      <c r="L12" s="300">
        <v>3</v>
      </c>
      <c r="M12" s="301">
        <v>2982</v>
      </c>
      <c r="N12" s="279" t="s">
        <v>46</v>
      </c>
      <c r="O12" s="279" t="s">
        <v>733</v>
      </c>
      <c r="P12" s="279" t="s">
        <v>738</v>
      </c>
      <c r="Q12" s="316" t="s">
        <v>735</v>
      </c>
      <c r="R12" s="317">
        <v>19</v>
      </c>
      <c r="S12" s="318">
        <f t="shared" si="0"/>
        <v>20.7282191780822</v>
      </c>
      <c r="T12" s="322">
        <v>362</v>
      </c>
      <c r="U12" s="320">
        <v>36525.8</v>
      </c>
      <c r="V12" s="308" t="s">
        <v>50</v>
      </c>
      <c r="W12" s="308" t="s">
        <v>50</v>
      </c>
      <c r="X12" s="321"/>
      <c r="Y12" s="321"/>
      <c r="Z12" s="329"/>
    </row>
    <row r="13" s="261" customFormat="1" ht="24" customHeight="1" spans="1:26">
      <c r="A13" s="276">
        <v>3</v>
      </c>
      <c r="B13" s="276" t="s">
        <v>36</v>
      </c>
      <c r="C13" s="276" t="s">
        <v>37</v>
      </c>
      <c r="D13" s="277" t="s">
        <v>730</v>
      </c>
      <c r="E13" s="277" t="s">
        <v>739</v>
      </c>
      <c r="F13" s="279" t="s">
        <v>316</v>
      </c>
      <c r="G13" s="279" t="s">
        <v>41</v>
      </c>
      <c r="H13" s="281"/>
      <c r="I13" s="278" t="s">
        <v>218</v>
      </c>
      <c r="J13" s="279" t="s">
        <v>740</v>
      </c>
      <c r="K13" s="575" t="s">
        <v>741</v>
      </c>
      <c r="L13" s="300">
        <v>3</v>
      </c>
      <c r="M13" s="301">
        <v>2982</v>
      </c>
      <c r="N13" s="279" t="s">
        <v>46</v>
      </c>
      <c r="O13" s="279" t="s">
        <v>733</v>
      </c>
      <c r="P13" s="279" t="s">
        <v>742</v>
      </c>
      <c r="Q13" s="316" t="s">
        <v>735</v>
      </c>
      <c r="R13" s="317">
        <v>19</v>
      </c>
      <c r="S13" s="318">
        <f t="shared" si="0"/>
        <v>20.2128767123288</v>
      </c>
      <c r="T13" s="322">
        <v>353</v>
      </c>
      <c r="U13" s="320">
        <v>44553.6</v>
      </c>
      <c r="V13" s="308" t="s">
        <v>50</v>
      </c>
      <c r="W13" s="308" t="s">
        <v>50</v>
      </c>
      <c r="X13" s="321"/>
      <c r="Y13" s="321"/>
      <c r="Z13" s="329"/>
    </row>
    <row r="14" s="261" customFormat="1" ht="24" customHeight="1" spans="1:26">
      <c r="A14" s="276">
        <v>4</v>
      </c>
      <c r="B14" s="276" t="s">
        <v>36</v>
      </c>
      <c r="C14" s="276" t="s">
        <v>37</v>
      </c>
      <c r="D14" s="277" t="s">
        <v>730</v>
      </c>
      <c r="E14" s="277" t="s">
        <v>743</v>
      </c>
      <c r="F14" s="279" t="s">
        <v>316</v>
      </c>
      <c r="G14" s="279" t="s">
        <v>41</v>
      </c>
      <c r="H14" s="281"/>
      <c r="I14" s="278" t="s">
        <v>218</v>
      </c>
      <c r="J14" s="279" t="s">
        <v>740</v>
      </c>
      <c r="K14" s="575" t="s">
        <v>744</v>
      </c>
      <c r="L14" s="300">
        <v>3</v>
      </c>
      <c r="M14" s="301">
        <v>2982</v>
      </c>
      <c r="N14" s="279" t="s">
        <v>46</v>
      </c>
      <c r="O14" s="279" t="s">
        <v>733</v>
      </c>
      <c r="P14" s="279" t="s">
        <v>742</v>
      </c>
      <c r="Q14" s="316" t="s">
        <v>735</v>
      </c>
      <c r="R14" s="317">
        <v>19</v>
      </c>
      <c r="S14" s="318">
        <f t="shared" si="0"/>
        <v>19.4112328767123</v>
      </c>
      <c r="T14" s="322">
        <v>339</v>
      </c>
      <c r="U14" s="320">
        <v>38569.8</v>
      </c>
      <c r="V14" s="308" t="s">
        <v>50</v>
      </c>
      <c r="W14" s="308" t="s">
        <v>50</v>
      </c>
      <c r="X14" s="321"/>
      <c r="Y14" s="321"/>
      <c r="Z14" s="329"/>
    </row>
    <row r="15" s="261" customFormat="1" ht="24" customHeight="1" spans="1:26">
      <c r="A15" s="276">
        <v>5</v>
      </c>
      <c r="B15" s="276" t="s">
        <v>36</v>
      </c>
      <c r="C15" s="276" t="s">
        <v>37</v>
      </c>
      <c r="D15" s="277" t="s">
        <v>730</v>
      </c>
      <c r="E15" s="277" t="s">
        <v>745</v>
      </c>
      <c r="F15" s="279" t="s">
        <v>316</v>
      </c>
      <c r="G15" s="279" t="s">
        <v>41</v>
      </c>
      <c r="H15" s="281"/>
      <c r="I15" s="278" t="s">
        <v>218</v>
      </c>
      <c r="J15" s="279" t="s">
        <v>740</v>
      </c>
      <c r="K15" s="575" t="s">
        <v>746</v>
      </c>
      <c r="L15" s="300">
        <v>3</v>
      </c>
      <c r="M15" s="301">
        <v>2982</v>
      </c>
      <c r="N15" s="279" t="s">
        <v>46</v>
      </c>
      <c r="O15" s="279" t="s">
        <v>733</v>
      </c>
      <c r="P15" s="279" t="s">
        <v>742</v>
      </c>
      <c r="Q15" s="316" t="s">
        <v>735</v>
      </c>
      <c r="R15" s="317">
        <v>19</v>
      </c>
      <c r="S15" s="318">
        <f t="shared" si="0"/>
        <v>19.6975342465753</v>
      </c>
      <c r="T15" s="322">
        <v>344</v>
      </c>
      <c r="U15" s="320">
        <v>44520</v>
      </c>
      <c r="V15" s="308" t="s">
        <v>50</v>
      </c>
      <c r="W15" s="308" t="s">
        <v>50</v>
      </c>
      <c r="X15" s="321"/>
      <c r="Y15" s="321"/>
      <c r="Z15" s="329"/>
    </row>
    <row r="16" s="261" customFormat="1" ht="24" customHeight="1" spans="1:26">
      <c r="A16" s="276">
        <v>6</v>
      </c>
      <c r="B16" s="276" t="s">
        <v>36</v>
      </c>
      <c r="C16" s="276" t="s">
        <v>37</v>
      </c>
      <c r="D16" s="277" t="s">
        <v>730</v>
      </c>
      <c r="E16" s="277" t="s">
        <v>747</v>
      </c>
      <c r="F16" s="279" t="s">
        <v>316</v>
      </c>
      <c r="G16" s="279" t="s">
        <v>41</v>
      </c>
      <c r="H16" s="281"/>
      <c r="I16" s="278" t="s">
        <v>748</v>
      </c>
      <c r="J16" s="279" t="s">
        <v>749</v>
      </c>
      <c r="K16" s="575" t="s">
        <v>750</v>
      </c>
      <c r="L16" s="300">
        <v>3.2</v>
      </c>
      <c r="M16" s="301">
        <v>2982</v>
      </c>
      <c r="N16" s="279" t="s">
        <v>46</v>
      </c>
      <c r="O16" s="279" t="s">
        <v>733</v>
      </c>
      <c r="P16" s="279" t="s">
        <v>751</v>
      </c>
      <c r="Q16" s="316" t="s">
        <v>735</v>
      </c>
      <c r="R16" s="317">
        <v>19</v>
      </c>
      <c r="S16" s="318">
        <f t="shared" si="0"/>
        <v>20.3846575342466</v>
      </c>
      <c r="T16" s="322">
        <v>356</v>
      </c>
      <c r="U16" s="320">
        <v>35426.4</v>
      </c>
      <c r="V16" s="308" t="s">
        <v>50</v>
      </c>
      <c r="W16" s="308" t="s">
        <v>50</v>
      </c>
      <c r="X16" s="321"/>
      <c r="Y16" s="321"/>
      <c r="Z16" s="329"/>
    </row>
    <row r="17" s="261" customFormat="1" ht="24" customHeight="1" spans="1:26">
      <c r="A17" s="276">
        <v>7</v>
      </c>
      <c r="B17" s="276" t="s">
        <v>36</v>
      </c>
      <c r="C17" s="276" t="s">
        <v>37</v>
      </c>
      <c r="D17" s="277" t="s">
        <v>730</v>
      </c>
      <c r="E17" s="282" t="s">
        <v>752</v>
      </c>
      <c r="F17" s="279" t="s">
        <v>316</v>
      </c>
      <c r="G17" s="279" t="s">
        <v>41</v>
      </c>
      <c r="H17" s="279"/>
      <c r="I17" s="278" t="s">
        <v>42</v>
      </c>
      <c r="J17" s="279" t="s">
        <v>43</v>
      </c>
      <c r="K17" s="303" t="s">
        <v>753</v>
      </c>
      <c r="L17" s="300">
        <v>4</v>
      </c>
      <c r="M17" s="301">
        <v>2982</v>
      </c>
      <c r="N17" s="279" t="s">
        <v>46</v>
      </c>
      <c r="O17" s="279" t="s">
        <v>733</v>
      </c>
      <c r="P17" s="279" t="s">
        <v>742</v>
      </c>
      <c r="Q17" s="316" t="s">
        <v>735</v>
      </c>
      <c r="R17" s="317">
        <v>19</v>
      </c>
      <c r="S17" s="318">
        <f t="shared" si="0"/>
        <v>19.3539726027397</v>
      </c>
      <c r="T17" s="322">
        <v>338</v>
      </c>
      <c r="U17" s="320">
        <v>43765.3</v>
      </c>
      <c r="V17" s="308" t="s">
        <v>50</v>
      </c>
      <c r="W17" s="308" t="s">
        <v>50</v>
      </c>
      <c r="X17" s="321"/>
      <c r="Y17" s="321"/>
      <c r="Z17" s="329"/>
    </row>
    <row r="18" s="261" customFormat="1" ht="24" customHeight="1" spans="1:26">
      <c r="A18" s="276">
        <v>8</v>
      </c>
      <c r="B18" s="276" t="s">
        <v>36</v>
      </c>
      <c r="C18" s="276" t="s">
        <v>37</v>
      </c>
      <c r="D18" s="277" t="s">
        <v>730</v>
      </c>
      <c r="E18" s="283" t="s">
        <v>754</v>
      </c>
      <c r="F18" s="279" t="s">
        <v>316</v>
      </c>
      <c r="G18" s="279" t="s">
        <v>41</v>
      </c>
      <c r="H18" s="284"/>
      <c r="I18" s="283" t="s">
        <v>42</v>
      </c>
      <c r="J18" s="283" t="s">
        <v>43</v>
      </c>
      <c r="K18" s="576" t="s">
        <v>755</v>
      </c>
      <c r="L18" s="305">
        <v>2.3</v>
      </c>
      <c r="M18" s="306">
        <v>2982</v>
      </c>
      <c r="N18" s="279" t="s">
        <v>46</v>
      </c>
      <c r="O18" s="279" t="s">
        <v>733</v>
      </c>
      <c r="P18" s="279" t="s">
        <v>742</v>
      </c>
      <c r="Q18" s="316" t="s">
        <v>735</v>
      </c>
      <c r="R18" s="317">
        <v>19</v>
      </c>
      <c r="S18" s="318">
        <f t="shared" si="0"/>
        <v>20.7282191780822</v>
      </c>
      <c r="T18" s="323">
        <v>362</v>
      </c>
      <c r="U18" s="320">
        <v>31723.6</v>
      </c>
      <c r="V18" s="308" t="s">
        <v>50</v>
      </c>
      <c r="W18" s="308" t="s">
        <v>50</v>
      </c>
      <c r="X18" s="321"/>
      <c r="Y18" s="321"/>
      <c r="Z18" s="329"/>
    </row>
    <row r="19" s="261" customFormat="1" ht="24" customHeight="1" spans="1:26">
      <c r="A19" s="276">
        <v>9</v>
      </c>
      <c r="B19" s="276" t="s">
        <v>36</v>
      </c>
      <c r="C19" s="276" t="s">
        <v>37</v>
      </c>
      <c r="D19" s="277" t="s">
        <v>730</v>
      </c>
      <c r="E19" s="283" t="s">
        <v>756</v>
      </c>
      <c r="F19" s="279" t="s">
        <v>316</v>
      </c>
      <c r="G19" s="279" t="s">
        <v>41</v>
      </c>
      <c r="H19" s="284"/>
      <c r="I19" s="283" t="s">
        <v>42</v>
      </c>
      <c r="J19" s="283" t="s">
        <v>43</v>
      </c>
      <c r="K19" s="576" t="s">
        <v>757</v>
      </c>
      <c r="L19" s="305">
        <v>2.3</v>
      </c>
      <c r="M19" s="306">
        <v>2982</v>
      </c>
      <c r="N19" s="279" t="s">
        <v>46</v>
      </c>
      <c r="O19" s="279" t="s">
        <v>733</v>
      </c>
      <c r="P19" s="283" t="s">
        <v>758</v>
      </c>
      <c r="Q19" s="316" t="s">
        <v>735</v>
      </c>
      <c r="R19" s="317">
        <v>19</v>
      </c>
      <c r="S19" s="318">
        <f t="shared" si="0"/>
        <v>20.9</v>
      </c>
      <c r="T19" s="323">
        <v>365</v>
      </c>
      <c r="U19" s="320">
        <v>50104.6</v>
      </c>
      <c r="V19" s="308" t="s">
        <v>50</v>
      </c>
      <c r="W19" s="308" t="s">
        <v>50</v>
      </c>
      <c r="X19" s="321"/>
      <c r="Y19" s="321"/>
      <c r="Z19" s="329"/>
    </row>
    <row r="20" s="261" customFormat="1" ht="24" customHeight="1" spans="1:26">
      <c r="A20" s="276">
        <v>10</v>
      </c>
      <c r="B20" s="276" t="s">
        <v>36</v>
      </c>
      <c r="C20" s="276" t="s">
        <v>37</v>
      </c>
      <c r="D20" s="277" t="s">
        <v>730</v>
      </c>
      <c r="E20" s="285" t="s">
        <v>759</v>
      </c>
      <c r="F20" s="279" t="s">
        <v>316</v>
      </c>
      <c r="G20" s="279" t="s">
        <v>41</v>
      </c>
      <c r="H20" s="284"/>
      <c r="I20" s="283" t="s">
        <v>42</v>
      </c>
      <c r="J20" s="283" t="s">
        <v>43</v>
      </c>
      <c r="K20" s="285" t="s">
        <v>760</v>
      </c>
      <c r="L20" s="305">
        <v>2.4</v>
      </c>
      <c r="M20" s="306">
        <v>2982</v>
      </c>
      <c r="N20" s="279" t="s">
        <v>46</v>
      </c>
      <c r="O20" s="279" t="s">
        <v>733</v>
      </c>
      <c r="P20" s="285" t="s">
        <v>761</v>
      </c>
      <c r="Q20" s="316" t="s">
        <v>735</v>
      </c>
      <c r="R20" s="317">
        <v>19</v>
      </c>
      <c r="S20" s="318">
        <f t="shared" si="0"/>
        <v>20.6709589041096</v>
      </c>
      <c r="T20" s="323">
        <v>361</v>
      </c>
      <c r="U20" s="320">
        <v>48131.3</v>
      </c>
      <c r="V20" s="308" t="s">
        <v>50</v>
      </c>
      <c r="W20" s="308" t="s">
        <v>50</v>
      </c>
      <c r="X20" s="321"/>
      <c r="Y20" s="321"/>
      <c r="Z20" s="329"/>
    </row>
    <row r="21" s="261" customFormat="1" ht="24" customHeight="1" spans="1:26">
      <c r="A21" s="276">
        <v>11</v>
      </c>
      <c r="B21" s="276" t="s">
        <v>36</v>
      </c>
      <c r="C21" s="276" t="s">
        <v>37</v>
      </c>
      <c r="D21" s="277" t="s">
        <v>730</v>
      </c>
      <c r="E21" s="285" t="s">
        <v>762</v>
      </c>
      <c r="F21" s="279" t="s">
        <v>316</v>
      </c>
      <c r="G21" s="279" t="s">
        <v>41</v>
      </c>
      <c r="H21" s="284"/>
      <c r="I21" s="283" t="s">
        <v>61</v>
      </c>
      <c r="J21" s="283" t="s">
        <v>763</v>
      </c>
      <c r="K21" s="285" t="s">
        <v>764</v>
      </c>
      <c r="L21" s="305">
        <v>2.4</v>
      </c>
      <c r="M21" s="306">
        <v>2982</v>
      </c>
      <c r="N21" s="279" t="s">
        <v>46</v>
      </c>
      <c r="O21" s="279" t="s">
        <v>733</v>
      </c>
      <c r="P21" s="285" t="s">
        <v>761</v>
      </c>
      <c r="Q21" s="316" t="s">
        <v>735</v>
      </c>
      <c r="R21" s="317">
        <v>19</v>
      </c>
      <c r="S21" s="318">
        <f t="shared" si="0"/>
        <v>20.8427397260274</v>
      </c>
      <c r="T21" s="323">
        <v>364</v>
      </c>
      <c r="U21" s="320">
        <v>22568.2</v>
      </c>
      <c r="V21" s="308" t="s">
        <v>50</v>
      </c>
      <c r="W21" s="308" t="s">
        <v>50</v>
      </c>
      <c r="X21" s="321"/>
      <c r="Y21" s="321"/>
      <c r="Z21" s="329"/>
    </row>
    <row r="22" s="261" customFormat="1" ht="24" customHeight="1" spans="1:26">
      <c r="A22" s="276">
        <v>12</v>
      </c>
      <c r="B22" s="276" t="s">
        <v>36</v>
      </c>
      <c r="C22" s="276" t="s">
        <v>37</v>
      </c>
      <c r="D22" s="277" t="s">
        <v>730</v>
      </c>
      <c r="E22" s="285" t="s">
        <v>765</v>
      </c>
      <c r="F22" s="279" t="s">
        <v>316</v>
      </c>
      <c r="G22" s="279" t="s">
        <v>41</v>
      </c>
      <c r="H22" s="284"/>
      <c r="I22" s="283" t="s">
        <v>42</v>
      </c>
      <c r="J22" s="283" t="s">
        <v>43</v>
      </c>
      <c r="K22" s="286" t="s">
        <v>766</v>
      </c>
      <c r="L22" s="305">
        <v>2.3</v>
      </c>
      <c r="M22" s="306">
        <v>2982</v>
      </c>
      <c r="N22" s="279" t="s">
        <v>46</v>
      </c>
      <c r="O22" s="279" t="s">
        <v>733</v>
      </c>
      <c r="P22" s="285" t="s">
        <v>767</v>
      </c>
      <c r="Q22" s="316" t="s">
        <v>735</v>
      </c>
      <c r="R22" s="317">
        <v>19</v>
      </c>
      <c r="S22" s="318">
        <f t="shared" si="0"/>
        <v>20.7282191780822</v>
      </c>
      <c r="T22" s="323">
        <v>362</v>
      </c>
      <c r="U22" s="320">
        <v>40351.5</v>
      </c>
      <c r="V22" s="308" t="s">
        <v>50</v>
      </c>
      <c r="W22" s="308" t="s">
        <v>50</v>
      </c>
      <c r="X22" s="321"/>
      <c r="Y22" s="321"/>
      <c r="Z22" s="329"/>
    </row>
    <row r="23" s="261" customFormat="1" ht="24" customHeight="1" spans="1:26">
      <c r="A23" s="276">
        <v>13</v>
      </c>
      <c r="B23" s="276" t="s">
        <v>36</v>
      </c>
      <c r="C23" s="276" t="s">
        <v>37</v>
      </c>
      <c r="D23" s="277" t="s">
        <v>730</v>
      </c>
      <c r="E23" s="285" t="s">
        <v>768</v>
      </c>
      <c r="F23" s="279" t="s">
        <v>316</v>
      </c>
      <c r="G23" s="279" t="s">
        <v>41</v>
      </c>
      <c r="H23" s="284"/>
      <c r="I23" s="283" t="s">
        <v>42</v>
      </c>
      <c r="J23" s="283" t="s">
        <v>43</v>
      </c>
      <c r="K23" s="285" t="s">
        <v>769</v>
      </c>
      <c r="L23" s="305">
        <v>2.4</v>
      </c>
      <c r="M23" s="306">
        <v>2982</v>
      </c>
      <c r="N23" s="279" t="s">
        <v>46</v>
      </c>
      <c r="O23" s="279" t="s">
        <v>733</v>
      </c>
      <c r="P23" s="285" t="s">
        <v>770</v>
      </c>
      <c r="Q23" s="316" t="s">
        <v>735</v>
      </c>
      <c r="R23" s="317">
        <v>19</v>
      </c>
      <c r="S23" s="318">
        <f t="shared" si="0"/>
        <v>20.8427397260274</v>
      </c>
      <c r="T23" s="323">
        <v>364</v>
      </c>
      <c r="U23" s="320">
        <v>34758.8</v>
      </c>
      <c r="V23" s="308" t="s">
        <v>50</v>
      </c>
      <c r="W23" s="308" t="s">
        <v>50</v>
      </c>
      <c r="X23" s="321"/>
      <c r="Y23" s="321"/>
      <c r="Z23" s="329"/>
    </row>
    <row r="24" s="261" customFormat="1" ht="24" customHeight="1" spans="1:26">
      <c r="A24" s="276">
        <v>14</v>
      </c>
      <c r="B24" s="276" t="s">
        <v>36</v>
      </c>
      <c r="C24" s="276" t="s">
        <v>37</v>
      </c>
      <c r="D24" s="277" t="s">
        <v>730</v>
      </c>
      <c r="E24" s="285" t="s">
        <v>771</v>
      </c>
      <c r="F24" s="279" t="s">
        <v>316</v>
      </c>
      <c r="G24" s="279" t="s">
        <v>41</v>
      </c>
      <c r="H24" s="284"/>
      <c r="I24" s="304" t="s">
        <v>61</v>
      </c>
      <c r="J24" s="304" t="s">
        <v>62</v>
      </c>
      <c r="K24" s="285" t="s">
        <v>772</v>
      </c>
      <c r="L24" s="305">
        <v>2.2</v>
      </c>
      <c r="M24" s="306">
        <v>2982</v>
      </c>
      <c r="N24" s="279" t="s">
        <v>46</v>
      </c>
      <c r="O24" s="279" t="s">
        <v>733</v>
      </c>
      <c r="P24" s="285" t="s">
        <v>773</v>
      </c>
      <c r="Q24" s="316" t="s">
        <v>735</v>
      </c>
      <c r="R24" s="317">
        <v>25</v>
      </c>
      <c r="S24" s="318">
        <f t="shared" si="0"/>
        <v>27.0479452054795</v>
      </c>
      <c r="T24" s="323">
        <v>359</v>
      </c>
      <c r="U24" s="320">
        <v>38890.9</v>
      </c>
      <c r="V24" s="308" t="s">
        <v>50</v>
      </c>
      <c r="W24" s="308" t="s">
        <v>50</v>
      </c>
      <c r="X24" s="321"/>
      <c r="Y24" s="321"/>
      <c r="Z24" s="329"/>
    </row>
    <row r="25" s="261" customFormat="1" ht="24" customHeight="1" spans="1:26">
      <c r="A25" s="276">
        <v>15</v>
      </c>
      <c r="B25" s="276" t="s">
        <v>36</v>
      </c>
      <c r="C25" s="276" t="s">
        <v>37</v>
      </c>
      <c r="D25" s="277" t="s">
        <v>730</v>
      </c>
      <c r="E25" s="286" t="s">
        <v>774</v>
      </c>
      <c r="F25" s="279" t="s">
        <v>316</v>
      </c>
      <c r="G25" s="279" t="s">
        <v>41</v>
      </c>
      <c r="H25" s="284"/>
      <c r="I25" s="283" t="s">
        <v>42</v>
      </c>
      <c r="J25" s="283" t="s">
        <v>43</v>
      </c>
      <c r="K25" s="286" t="s">
        <v>775</v>
      </c>
      <c r="L25" s="305">
        <v>1.9</v>
      </c>
      <c r="M25" s="306">
        <v>2982</v>
      </c>
      <c r="N25" s="279" t="s">
        <v>46</v>
      </c>
      <c r="O25" s="279" t="s">
        <v>733</v>
      </c>
      <c r="P25" s="286" t="s">
        <v>776</v>
      </c>
      <c r="Q25" s="316" t="s">
        <v>735</v>
      </c>
      <c r="R25" s="317">
        <v>19</v>
      </c>
      <c r="S25" s="318">
        <f t="shared" si="0"/>
        <v>19.6975342465753</v>
      </c>
      <c r="T25" s="323">
        <v>344</v>
      </c>
      <c r="U25" s="320">
        <v>23118.8</v>
      </c>
      <c r="V25" s="308" t="s">
        <v>50</v>
      </c>
      <c r="W25" s="308" t="s">
        <v>50</v>
      </c>
      <c r="X25" s="321"/>
      <c r="Y25" s="321"/>
      <c r="Z25" s="329"/>
    </row>
    <row r="26" s="261" customFormat="1" ht="24" customHeight="1" spans="1:26">
      <c r="A26" s="276">
        <v>16</v>
      </c>
      <c r="B26" s="276" t="s">
        <v>36</v>
      </c>
      <c r="C26" s="276" t="s">
        <v>37</v>
      </c>
      <c r="D26" s="277" t="s">
        <v>730</v>
      </c>
      <c r="E26" s="285" t="s">
        <v>777</v>
      </c>
      <c r="F26" s="279" t="s">
        <v>316</v>
      </c>
      <c r="G26" s="279" t="s">
        <v>41</v>
      </c>
      <c r="H26" s="284"/>
      <c r="I26" s="307" t="s">
        <v>42</v>
      </c>
      <c r="J26" s="308" t="s">
        <v>43</v>
      </c>
      <c r="K26" s="577" t="s">
        <v>778</v>
      </c>
      <c r="L26" s="305">
        <v>2.2</v>
      </c>
      <c r="M26" s="306">
        <v>2982</v>
      </c>
      <c r="N26" s="279" t="s">
        <v>46</v>
      </c>
      <c r="O26" s="279" t="s">
        <v>733</v>
      </c>
      <c r="P26" s="285" t="s">
        <v>779</v>
      </c>
      <c r="Q26" s="316" t="s">
        <v>735</v>
      </c>
      <c r="R26" s="317">
        <v>19</v>
      </c>
      <c r="S26" s="318">
        <f t="shared" si="0"/>
        <v>20.1556164383562</v>
      </c>
      <c r="T26" s="323">
        <v>352</v>
      </c>
      <c r="U26" s="320">
        <v>20058</v>
      </c>
      <c r="V26" s="308" t="s">
        <v>50</v>
      </c>
      <c r="W26" s="308" t="s">
        <v>50</v>
      </c>
      <c r="X26" s="321"/>
      <c r="Y26" s="321"/>
      <c r="Z26" s="329"/>
    </row>
    <row r="27" s="261" customFormat="1" ht="24" customHeight="1" spans="1:26">
      <c r="A27" s="276">
        <v>17</v>
      </c>
      <c r="B27" s="276" t="s">
        <v>36</v>
      </c>
      <c r="C27" s="276" t="s">
        <v>37</v>
      </c>
      <c r="D27" s="277" t="s">
        <v>730</v>
      </c>
      <c r="E27" s="287" t="s">
        <v>780</v>
      </c>
      <c r="F27" s="279" t="s">
        <v>316</v>
      </c>
      <c r="G27" s="279" t="s">
        <v>41</v>
      </c>
      <c r="H27" s="288"/>
      <c r="I27" s="307" t="s">
        <v>42</v>
      </c>
      <c r="J27" s="309" t="s">
        <v>43</v>
      </c>
      <c r="K27" s="285" t="s">
        <v>781</v>
      </c>
      <c r="L27" s="305">
        <v>1</v>
      </c>
      <c r="M27" s="306">
        <v>2982</v>
      </c>
      <c r="N27" s="279" t="s">
        <v>46</v>
      </c>
      <c r="O27" s="279" t="s">
        <v>733</v>
      </c>
      <c r="P27" s="285" t="s">
        <v>782</v>
      </c>
      <c r="Q27" s="316" t="s">
        <v>735</v>
      </c>
      <c r="R27" s="317">
        <v>19</v>
      </c>
      <c r="S27" s="318">
        <f t="shared" si="0"/>
        <v>20.6709589041096</v>
      </c>
      <c r="T27" s="323">
        <v>361</v>
      </c>
      <c r="U27" s="320">
        <v>22374.8</v>
      </c>
      <c r="V27" s="308" t="s">
        <v>50</v>
      </c>
      <c r="W27" s="308" t="s">
        <v>50</v>
      </c>
      <c r="X27" s="321"/>
      <c r="Y27" s="321"/>
      <c r="Z27" s="329"/>
    </row>
    <row r="28" s="261" customFormat="1" ht="24" customHeight="1" spans="1:26">
      <c r="A28" s="276">
        <v>18</v>
      </c>
      <c r="B28" s="276" t="s">
        <v>36</v>
      </c>
      <c r="C28" s="276" t="s">
        <v>37</v>
      </c>
      <c r="D28" s="277" t="s">
        <v>730</v>
      </c>
      <c r="E28" s="287" t="s">
        <v>783</v>
      </c>
      <c r="F28" s="279" t="s">
        <v>316</v>
      </c>
      <c r="G28" s="279" t="s">
        <v>41</v>
      </c>
      <c r="H28" s="288"/>
      <c r="I28" s="307" t="s">
        <v>42</v>
      </c>
      <c r="J28" s="309" t="s">
        <v>43</v>
      </c>
      <c r="K28" s="285" t="s">
        <v>784</v>
      </c>
      <c r="L28" s="305">
        <v>1</v>
      </c>
      <c r="M28" s="306">
        <v>2982</v>
      </c>
      <c r="N28" s="279" t="s">
        <v>46</v>
      </c>
      <c r="O28" s="279" t="s">
        <v>733</v>
      </c>
      <c r="P28" s="285" t="s">
        <v>738</v>
      </c>
      <c r="Q28" s="316" t="s">
        <v>735</v>
      </c>
      <c r="R28" s="317">
        <v>19</v>
      </c>
      <c r="S28" s="318">
        <f t="shared" si="0"/>
        <v>19.5257534246575</v>
      </c>
      <c r="T28" s="323">
        <v>341</v>
      </c>
      <c r="U28" s="320">
        <v>16565.7</v>
      </c>
      <c r="V28" s="308" t="s">
        <v>50</v>
      </c>
      <c r="W28" s="308" t="s">
        <v>50</v>
      </c>
      <c r="X28" s="321"/>
      <c r="Y28" s="321"/>
      <c r="Z28" s="329"/>
    </row>
    <row r="29" s="261" customFormat="1" ht="24" customHeight="1" spans="1:26">
      <c r="A29" s="276">
        <v>19</v>
      </c>
      <c r="B29" s="276" t="s">
        <v>36</v>
      </c>
      <c r="C29" s="276" t="s">
        <v>37</v>
      </c>
      <c r="D29" s="277" t="s">
        <v>730</v>
      </c>
      <c r="E29" s="287" t="s">
        <v>785</v>
      </c>
      <c r="F29" s="279" t="s">
        <v>316</v>
      </c>
      <c r="G29" s="279" t="s">
        <v>41</v>
      </c>
      <c r="H29" s="288"/>
      <c r="I29" s="307" t="s">
        <v>42</v>
      </c>
      <c r="J29" s="309" t="s">
        <v>43</v>
      </c>
      <c r="K29" s="285" t="s">
        <v>786</v>
      </c>
      <c r="L29" s="305">
        <v>1</v>
      </c>
      <c r="M29" s="306">
        <v>2982</v>
      </c>
      <c r="N29" s="279" t="s">
        <v>46</v>
      </c>
      <c r="O29" s="279" t="s">
        <v>733</v>
      </c>
      <c r="P29" s="285" t="s">
        <v>787</v>
      </c>
      <c r="Q29" s="316" t="s">
        <v>735</v>
      </c>
      <c r="R29" s="317">
        <v>19</v>
      </c>
      <c r="S29" s="318">
        <f t="shared" si="0"/>
        <v>20.6709589041096</v>
      </c>
      <c r="T29" s="323">
        <v>361</v>
      </c>
      <c r="U29" s="320">
        <v>16559.4</v>
      </c>
      <c r="V29" s="308" t="s">
        <v>50</v>
      </c>
      <c r="W29" s="308" t="s">
        <v>50</v>
      </c>
      <c r="X29" s="321"/>
      <c r="Y29" s="321"/>
      <c r="Z29" s="329"/>
    </row>
    <row r="30" s="261" customFormat="1" ht="24" customHeight="1" spans="1:26">
      <c r="A30" s="276">
        <v>20</v>
      </c>
      <c r="B30" s="276" t="s">
        <v>36</v>
      </c>
      <c r="C30" s="276" t="s">
        <v>37</v>
      </c>
      <c r="D30" s="277" t="s">
        <v>730</v>
      </c>
      <c r="E30" s="287" t="s">
        <v>788</v>
      </c>
      <c r="F30" s="279" t="s">
        <v>316</v>
      </c>
      <c r="G30" s="279" t="s">
        <v>41</v>
      </c>
      <c r="H30" s="288"/>
      <c r="I30" s="307" t="s">
        <v>42</v>
      </c>
      <c r="J30" s="309" t="s">
        <v>43</v>
      </c>
      <c r="K30" s="285" t="s">
        <v>789</v>
      </c>
      <c r="L30" s="305">
        <v>1</v>
      </c>
      <c r="M30" s="306">
        <v>2982</v>
      </c>
      <c r="N30" s="279" t="s">
        <v>46</v>
      </c>
      <c r="O30" s="279" t="s">
        <v>733</v>
      </c>
      <c r="P30" s="285" t="s">
        <v>790</v>
      </c>
      <c r="Q30" s="316" t="s">
        <v>735</v>
      </c>
      <c r="R30" s="317">
        <v>19</v>
      </c>
      <c r="S30" s="318">
        <f t="shared" si="0"/>
        <v>19.3539726027397</v>
      </c>
      <c r="T30" s="323">
        <v>338</v>
      </c>
      <c r="U30" s="320">
        <v>14332.5</v>
      </c>
      <c r="V30" s="308" t="s">
        <v>50</v>
      </c>
      <c r="W30" s="308" t="s">
        <v>50</v>
      </c>
      <c r="X30" s="321"/>
      <c r="Y30" s="321"/>
      <c r="Z30" s="329"/>
    </row>
    <row r="31" s="261" customFormat="1" ht="24" customHeight="1" spans="1:26">
      <c r="A31" s="276">
        <v>21</v>
      </c>
      <c r="B31" s="276" t="s">
        <v>36</v>
      </c>
      <c r="C31" s="276" t="s">
        <v>37</v>
      </c>
      <c r="D31" s="277" t="s">
        <v>730</v>
      </c>
      <c r="E31" s="287" t="s">
        <v>791</v>
      </c>
      <c r="F31" s="279" t="s">
        <v>316</v>
      </c>
      <c r="G31" s="279" t="s">
        <v>41</v>
      </c>
      <c r="H31" s="288"/>
      <c r="I31" s="307" t="s">
        <v>42</v>
      </c>
      <c r="J31" s="309" t="s">
        <v>792</v>
      </c>
      <c r="K31" s="577" t="s">
        <v>793</v>
      </c>
      <c r="L31" s="305">
        <v>1</v>
      </c>
      <c r="M31" s="306">
        <v>2360</v>
      </c>
      <c r="N31" s="279" t="s">
        <v>46</v>
      </c>
      <c r="O31" s="279" t="s">
        <v>733</v>
      </c>
      <c r="P31" s="279" t="s">
        <v>794</v>
      </c>
      <c r="Q31" s="316" t="s">
        <v>735</v>
      </c>
      <c r="R31" s="317">
        <v>19</v>
      </c>
      <c r="S31" s="318">
        <f t="shared" si="0"/>
        <v>19.8120547945205</v>
      </c>
      <c r="T31" s="323">
        <v>346</v>
      </c>
      <c r="U31" s="320">
        <v>14057.2</v>
      </c>
      <c r="V31" s="308" t="s">
        <v>50</v>
      </c>
      <c r="W31" s="308" t="s">
        <v>50</v>
      </c>
      <c r="X31" s="321"/>
      <c r="Y31" s="321"/>
      <c r="Z31" s="329"/>
    </row>
    <row r="32" s="261" customFormat="1" ht="24" customHeight="1" spans="1:24">
      <c r="A32" s="289" t="s">
        <v>711</v>
      </c>
      <c r="B32" s="289"/>
      <c r="C32" s="289"/>
      <c r="D32" s="276"/>
      <c r="E32" s="289" t="s">
        <v>712</v>
      </c>
      <c r="F32" s="276"/>
      <c r="G32" s="289" t="s">
        <v>712</v>
      </c>
      <c r="H32" s="276"/>
      <c r="I32" s="289" t="s">
        <v>712</v>
      </c>
      <c r="J32" s="289" t="s">
        <v>712</v>
      </c>
      <c r="K32" s="289" t="s">
        <v>712</v>
      </c>
      <c r="L32" s="289" t="s">
        <v>712</v>
      </c>
      <c r="M32" s="289" t="s">
        <v>712</v>
      </c>
      <c r="N32" s="289" t="s">
        <v>712</v>
      </c>
      <c r="O32" s="276"/>
      <c r="P32" s="276"/>
      <c r="Q32" s="276"/>
      <c r="R32" s="324">
        <f t="shared" ref="R32:T32" si="1">SUM(R11:R31)</f>
        <v>405</v>
      </c>
      <c r="S32" s="325">
        <f t="shared" si="1"/>
        <v>432.107123287671</v>
      </c>
      <c r="T32" s="324">
        <f t="shared" si="1"/>
        <v>7433</v>
      </c>
      <c r="U32" s="326"/>
      <c r="V32" s="327"/>
      <c r="W32" s="327"/>
      <c r="X32" s="321"/>
    </row>
    <row r="33" s="1" customFormat="1" ht="34.5" customHeight="1" spans="1:24">
      <c r="A33" s="290" t="s">
        <v>795</v>
      </c>
      <c r="B33" s="290"/>
      <c r="C33" s="290"/>
      <c r="D33" s="290"/>
      <c r="E33" s="290"/>
      <c r="F33" s="290"/>
      <c r="G33" s="290"/>
      <c r="H33" s="290"/>
      <c r="I33" s="290"/>
      <c r="J33" s="290"/>
      <c r="K33" s="290"/>
      <c r="L33" s="290"/>
      <c r="M33" s="290"/>
      <c r="N33" s="290"/>
      <c r="O33" s="290"/>
      <c r="P33" s="290"/>
      <c r="Q33" s="290"/>
      <c r="R33" s="290"/>
      <c r="S33" s="290"/>
      <c r="T33" s="290"/>
      <c r="U33" s="290"/>
      <c r="V33" s="290"/>
      <c r="W33" s="290"/>
      <c r="X33" s="262" t="s">
        <v>796</v>
      </c>
    </row>
    <row r="34" ht="13.5" spans="1:23">
      <c r="A34" s="291" t="s">
        <v>129</v>
      </c>
      <c r="B34" s="291"/>
      <c r="C34" s="291"/>
      <c r="D34" s="291"/>
      <c r="E34" s="292" t="s">
        <v>797</v>
      </c>
      <c r="F34" s="292"/>
      <c r="G34" s="292"/>
      <c r="H34" s="292"/>
      <c r="I34" s="292"/>
      <c r="J34" s="292"/>
      <c r="K34" s="292"/>
      <c r="L34" s="292"/>
      <c r="M34" s="292"/>
      <c r="N34" s="292"/>
      <c r="O34" s="292"/>
      <c r="P34" s="292"/>
      <c r="Q34" s="292"/>
      <c r="R34" s="292"/>
      <c r="S34" s="292"/>
      <c r="T34" s="292"/>
      <c r="U34" s="292"/>
      <c r="V34" s="292"/>
      <c r="W34" s="292"/>
    </row>
    <row r="35" ht="14.25" customHeight="1" spans="1:23">
      <c r="A35" s="266"/>
      <c r="B35" s="266"/>
      <c r="C35" s="266"/>
      <c r="D35" s="266"/>
      <c r="E35" s="292" t="s">
        <v>131</v>
      </c>
      <c r="F35" s="292"/>
      <c r="G35" s="292"/>
      <c r="H35" s="292"/>
      <c r="I35" s="292"/>
      <c r="J35" s="292"/>
      <c r="K35" s="292"/>
      <c r="L35" s="292"/>
      <c r="M35" s="292"/>
      <c r="N35" s="292"/>
      <c r="O35" s="292"/>
      <c r="P35" s="292"/>
      <c r="Q35" s="292"/>
      <c r="R35" s="292"/>
      <c r="S35" s="292"/>
      <c r="T35" s="292"/>
      <c r="U35" s="292"/>
      <c r="V35" s="292"/>
      <c r="W35" s="292"/>
    </row>
    <row r="36" ht="15.75" customHeight="1" spans="1:23">
      <c r="A36" s="266"/>
      <c r="B36" s="266"/>
      <c r="C36" s="266"/>
      <c r="D36" s="266"/>
      <c r="E36" s="293" t="s">
        <v>798</v>
      </c>
      <c r="F36" s="293"/>
      <c r="G36" s="293"/>
      <c r="H36" s="293"/>
      <c r="I36" s="293"/>
      <c r="J36" s="293"/>
      <c r="K36" s="293"/>
      <c r="L36" s="293"/>
      <c r="M36" s="293"/>
      <c r="N36" s="293"/>
      <c r="O36" s="293"/>
      <c r="P36" s="293"/>
      <c r="Q36" s="293"/>
      <c r="R36" s="293"/>
      <c r="S36" s="293"/>
      <c r="T36" s="293"/>
      <c r="U36" s="293"/>
      <c r="V36" s="294"/>
      <c r="W36" s="292"/>
    </row>
    <row r="37" ht="32.25" customHeight="1" spans="1:23">
      <c r="A37" s="266"/>
      <c r="B37" s="266"/>
      <c r="C37" s="266"/>
      <c r="D37" s="266"/>
      <c r="E37" s="294" t="s">
        <v>799</v>
      </c>
      <c r="F37" s="266"/>
      <c r="G37" s="266"/>
      <c r="H37" s="266"/>
      <c r="I37" s="266"/>
      <c r="J37" s="266"/>
      <c r="K37" s="266"/>
      <c r="L37" s="266"/>
      <c r="M37" s="266"/>
      <c r="N37" s="266"/>
      <c r="O37" s="266"/>
      <c r="P37" s="266"/>
      <c r="Q37" s="266"/>
      <c r="R37" s="266"/>
      <c r="S37" s="266"/>
      <c r="T37" s="266"/>
      <c r="U37" s="266"/>
      <c r="V37" s="292"/>
      <c r="W37" s="292"/>
    </row>
    <row r="38" ht="18" customHeight="1" spans="1:23">
      <c r="A38" s="266"/>
      <c r="B38" s="266"/>
      <c r="C38" s="266"/>
      <c r="D38" s="266"/>
      <c r="E38" s="295" t="s">
        <v>800</v>
      </c>
      <c r="F38" s="295"/>
      <c r="G38" s="295"/>
      <c r="H38" s="295"/>
      <c r="I38" s="295"/>
      <c r="J38" s="295"/>
      <c r="K38" s="295"/>
      <c r="L38" s="295"/>
      <c r="M38" s="295"/>
      <c r="N38" s="295"/>
      <c r="O38" s="295"/>
      <c r="P38" s="295"/>
      <c r="Q38" s="295"/>
      <c r="R38" s="328"/>
      <c r="S38" s="266"/>
      <c r="T38" s="266"/>
      <c r="U38" s="266"/>
      <c r="V38" s="292"/>
      <c r="W38" s="292"/>
    </row>
    <row r="39" ht="13.5" spans="1:23">
      <c r="A39" s="266"/>
      <c r="B39" s="266"/>
      <c r="C39" s="266"/>
      <c r="D39" s="266"/>
      <c r="E39" s="292" t="s">
        <v>801</v>
      </c>
      <c r="F39" s="292"/>
      <c r="G39" s="292"/>
      <c r="H39" s="292"/>
      <c r="I39" s="292"/>
      <c r="J39" s="292"/>
      <c r="K39" s="292"/>
      <c r="L39" s="292"/>
      <c r="M39" s="292"/>
      <c r="N39" s="292"/>
      <c r="O39" s="292"/>
      <c r="P39" s="292"/>
      <c r="Q39" s="292"/>
      <c r="R39" s="292"/>
      <c r="S39" s="292"/>
      <c r="T39" s="292"/>
      <c r="U39" s="292"/>
      <c r="V39" s="292"/>
      <c r="W39" s="292"/>
    </row>
    <row r="40" ht="13.5" spans="1:23">
      <c r="A40" s="266"/>
      <c r="B40" s="266"/>
      <c r="C40" s="266"/>
      <c r="D40" s="266"/>
      <c r="E40" s="292" t="s">
        <v>802</v>
      </c>
      <c r="F40" s="292"/>
      <c r="G40" s="266"/>
      <c r="H40" s="266"/>
      <c r="I40" s="266"/>
      <c r="J40" s="266"/>
      <c r="K40" s="266"/>
      <c r="L40" s="266"/>
      <c r="M40" s="266"/>
      <c r="N40" s="266"/>
      <c r="O40" s="266"/>
      <c r="P40" s="266"/>
      <c r="Q40" s="266"/>
      <c r="R40" s="266"/>
      <c r="S40" s="266"/>
      <c r="T40" s="266"/>
      <c r="U40" s="266"/>
      <c r="V40" s="266"/>
      <c r="W40" s="266"/>
    </row>
    <row r="41" ht="30" customHeight="1" spans="1:23">
      <c r="A41" s="266"/>
      <c r="B41" s="266"/>
      <c r="C41" s="266"/>
      <c r="D41" s="266"/>
      <c r="E41" s="296" t="s">
        <v>803</v>
      </c>
      <c r="F41" s="296"/>
      <c r="G41" s="296"/>
      <c r="H41" s="296"/>
      <c r="I41" s="296"/>
      <c r="J41" s="296"/>
      <c r="K41" s="296"/>
      <c r="L41" s="296"/>
      <c r="M41" s="296"/>
      <c r="N41" s="296"/>
      <c r="O41" s="296"/>
      <c r="P41" s="296"/>
      <c r="Q41" s="296"/>
      <c r="R41" s="296"/>
      <c r="S41" s="296"/>
      <c r="T41" s="296"/>
      <c r="U41" s="296"/>
      <c r="V41" s="296"/>
      <c r="W41" s="296"/>
    </row>
    <row r="42" s="1" customFormat="1" spans="24:24">
      <c r="X42" s="262"/>
    </row>
    <row r="43" spans="10:10">
      <c r="J43" s="1" t="s">
        <v>137</v>
      </c>
    </row>
  </sheetData>
  <mergeCells count="24">
    <mergeCell ref="A1:W1"/>
    <mergeCell ref="A3:W3"/>
    <mergeCell ref="A5:E5"/>
    <mergeCell ref="G5:J5"/>
    <mergeCell ref="K5:O5"/>
    <mergeCell ref="P5:S5"/>
    <mergeCell ref="T5:U5"/>
    <mergeCell ref="A7:E7"/>
    <mergeCell ref="G7:I7"/>
    <mergeCell ref="L7:M7"/>
    <mergeCell ref="N7:P7"/>
    <mergeCell ref="S7:T7"/>
    <mergeCell ref="U7:V7"/>
    <mergeCell ref="E9:S9"/>
    <mergeCell ref="T9:U9"/>
    <mergeCell ref="V9:W9"/>
    <mergeCell ref="A33:W33"/>
    <mergeCell ref="E36:U36"/>
    <mergeCell ref="E37:U37"/>
    <mergeCell ref="E41:W41"/>
    <mergeCell ref="A9:A10"/>
    <mergeCell ref="B9:B10"/>
    <mergeCell ref="C9:C10"/>
    <mergeCell ref="D9:D10"/>
  </mergeCells>
  <dataValidations count="1">
    <dataValidation type="list" allowBlank="1" showInputMessage="1" showErrorMessage="1" sqref="G11:G12 G13:G17 G18:G26 G27:G31">
      <formula1>"新购置,过户转入,过户转出,注销/报废,无变更"</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8"/>
  <sheetViews>
    <sheetView zoomScale="40" zoomScaleNormal="40" workbookViewId="0">
      <selection activeCell="E8" sqref="E8:S8"/>
    </sheetView>
  </sheetViews>
  <sheetFormatPr defaultColWidth="8" defaultRowHeight="48" customHeight="1"/>
  <cols>
    <col min="1" max="1" width="5.625" style="195" customWidth="1"/>
    <col min="2" max="2" width="10" style="195" customWidth="1"/>
    <col min="3" max="3" width="10.25" style="195" customWidth="1"/>
    <col min="4" max="4" width="17.5" style="195" customWidth="1"/>
    <col min="5" max="19" width="18.9666666666667" style="195" customWidth="1"/>
    <col min="20" max="21" width="14.1166666666667" style="195" customWidth="1"/>
    <col min="22" max="16384" width="12.25" style="195" customWidth="1"/>
  </cols>
  <sheetData>
    <row r="1" s="195" customFormat="1" customHeight="1" spans="1:22">
      <c r="A1" s="196" t="s">
        <v>652</v>
      </c>
      <c r="B1" s="197"/>
      <c r="C1" s="197"/>
      <c r="D1" s="197"/>
      <c r="E1" s="197"/>
      <c r="F1" s="197"/>
      <c r="G1" s="197"/>
      <c r="H1" s="197"/>
      <c r="I1" s="197"/>
      <c r="J1" s="197"/>
      <c r="K1" s="197"/>
      <c r="L1" s="197"/>
      <c r="M1" s="197"/>
      <c r="N1" s="197"/>
      <c r="O1" s="197"/>
      <c r="P1" s="197"/>
      <c r="Q1" s="197"/>
      <c r="R1" s="197"/>
      <c r="S1" s="197"/>
      <c r="T1" s="197"/>
      <c r="U1" s="197"/>
      <c r="V1" s="197"/>
    </row>
    <row r="2" s="195" customFormat="1" customHeight="1" spans="1:22">
      <c r="A2" s="198" t="s">
        <v>653</v>
      </c>
      <c r="B2" s="198"/>
      <c r="C2" s="198"/>
      <c r="D2" s="198"/>
      <c r="E2" s="198"/>
      <c r="F2" s="198"/>
      <c r="G2" s="198"/>
      <c r="H2" s="198"/>
      <c r="I2" s="198"/>
      <c r="J2" s="198"/>
      <c r="K2" s="198"/>
      <c r="L2" s="198"/>
      <c r="M2" s="198"/>
      <c r="N2" s="198"/>
      <c r="O2" s="198"/>
      <c r="P2" s="198"/>
      <c r="Q2" s="198"/>
      <c r="R2" s="198"/>
      <c r="S2" s="198"/>
      <c r="T2" s="198"/>
      <c r="U2" s="198"/>
      <c r="V2" s="198"/>
    </row>
    <row r="3" s="195" customFormat="1" ht="2" customHeight="1"/>
    <row r="4" s="195" customFormat="1" customHeight="1" spans="1:21">
      <c r="A4" s="29" t="s">
        <v>804</v>
      </c>
      <c r="B4" s="27"/>
      <c r="C4" s="27"/>
      <c r="D4" s="27"/>
      <c r="E4" s="195"/>
      <c r="F4" s="195"/>
      <c r="G4" s="199" t="s">
        <v>805</v>
      </c>
      <c r="H4" s="200"/>
      <c r="I4" s="200"/>
      <c r="J4" s="200"/>
      <c r="K4" s="29" t="s">
        <v>3</v>
      </c>
      <c r="L4" s="29"/>
      <c r="M4" s="29"/>
      <c r="N4" s="29"/>
      <c r="O4" s="29"/>
      <c r="P4" s="578" t="s">
        <v>806</v>
      </c>
      <c r="Q4" s="221"/>
      <c r="R4" s="221"/>
      <c r="S4" s="221"/>
      <c r="T4" s="236"/>
      <c r="U4" s="237"/>
    </row>
    <row r="5" s="195" customFormat="1" ht="22" customHeight="1"/>
    <row r="6" s="195" customFormat="1" ht="31" customHeight="1" spans="1:21">
      <c r="A6" s="29" t="s">
        <v>5</v>
      </c>
      <c r="B6" s="27"/>
      <c r="C6" s="27"/>
      <c r="D6" s="27"/>
      <c r="E6" s="195"/>
      <c r="F6" s="195"/>
      <c r="G6" s="199" t="s">
        <v>807</v>
      </c>
      <c r="H6" s="200"/>
      <c r="I6" s="200"/>
      <c r="J6" s="195"/>
      <c r="K6" s="195"/>
      <c r="L6" s="29" t="s">
        <v>7</v>
      </c>
      <c r="N6" s="222">
        <v>13808407648</v>
      </c>
      <c r="O6" s="222"/>
      <c r="P6" s="200"/>
      <c r="Q6" s="238"/>
      <c r="R6" s="238"/>
      <c r="S6" s="29" t="s">
        <v>9</v>
      </c>
      <c r="U6" s="200" t="s">
        <v>808</v>
      </c>
    </row>
    <row r="8" s="195" customFormat="1" customHeight="1" spans="1:22">
      <c r="A8" s="201" t="s">
        <v>10</v>
      </c>
      <c r="B8" s="202" t="s">
        <v>660</v>
      </c>
      <c r="C8" s="202" t="s">
        <v>661</v>
      </c>
      <c r="D8" s="202" t="s">
        <v>662</v>
      </c>
      <c r="E8" s="203" t="s">
        <v>14</v>
      </c>
      <c r="F8" s="204"/>
      <c r="G8" s="204"/>
      <c r="H8" s="204"/>
      <c r="I8" s="204"/>
      <c r="J8" s="204"/>
      <c r="K8" s="204"/>
      <c r="L8" s="204"/>
      <c r="M8" s="204"/>
      <c r="N8" s="204"/>
      <c r="O8" s="204"/>
      <c r="P8" s="204"/>
      <c r="Q8" s="204"/>
      <c r="R8" s="204"/>
      <c r="S8" s="239"/>
      <c r="T8" s="240" t="s">
        <v>15</v>
      </c>
      <c r="U8" s="204"/>
      <c r="V8" s="241" t="s">
        <v>301</v>
      </c>
    </row>
    <row r="9" s="195" customFormat="1" customHeight="1" spans="1:22">
      <c r="A9" s="205"/>
      <c r="B9" s="206"/>
      <c r="C9" s="206"/>
      <c r="D9" s="206"/>
      <c r="E9" s="207" t="s">
        <v>17</v>
      </c>
      <c r="F9" s="207" t="s">
        <v>663</v>
      </c>
      <c r="G9" s="208" t="s">
        <v>19</v>
      </c>
      <c r="H9" s="208" t="s">
        <v>20</v>
      </c>
      <c r="I9" s="208" t="s">
        <v>21</v>
      </c>
      <c r="J9" s="208" t="s">
        <v>22</v>
      </c>
      <c r="K9" s="208" t="s">
        <v>23</v>
      </c>
      <c r="L9" s="208" t="s">
        <v>664</v>
      </c>
      <c r="M9" s="208" t="s">
        <v>665</v>
      </c>
      <c r="N9" s="208" t="s">
        <v>309</v>
      </c>
      <c r="O9" s="208" t="s">
        <v>27</v>
      </c>
      <c r="P9" s="208" t="s">
        <v>28</v>
      </c>
      <c r="Q9" s="208" t="s">
        <v>311</v>
      </c>
      <c r="R9" s="208" t="s">
        <v>666</v>
      </c>
      <c r="S9" s="242" t="s">
        <v>667</v>
      </c>
      <c r="T9" s="242" t="s">
        <v>668</v>
      </c>
      <c r="U9" s="240" t="s">
        <v>669</v>
      </c>
      <c r="V9" s="241" t="s">
        <v>313</v>
      </c>
    </row>
    <row r="10" s="195" customFormat="1" customHeight="1" spans="1:22">
      <c r="A10" s="209">
        <v>1</v>
      </c>
      <c r="B10" s="210" t="s">
        <v>36</v>
      </c>
      <c r="C10" s="210" t="s">
        <v>37</v>
      </c>
      <c r="D10" s="210" t="s">
        <v>809</v>
      </c>
      <c r="E10" s="211" t="s">
        <v>810</v>
      </c>
      <c r="F10" s="210" t="s">
        <v>316</v>
      </c>
      <c r="G10" s="210" t="s">
        <v>41</v>
      </c>
      <c r="H10" s="209"/>
      <c r="I10" s="214" t="s">
        <v>811</v>
      </c>
      <c r="J10" s="223">
        <v>561</v>
      </c>
      <c r="K10" s="224" t="s">
        <v>812</v>
      </c>
      <c r="L10" s="225">
        <v>3</v>
      </c>
      <c r="M10" s="226"/>
      <c r="N10" s="210" t="s">
        <v>46</v>
      </c>
      <c r="O10" s="209"/>
      <c r="P10" s="214" t="s">
        <v>813</v>
      </c>
      <c r="Q10" s="243" t="s">
        <v>50</v>
      </c>
      <c r="R10" s="244">
        <v>19</v>
      </c>
      <c r="S10" s="245">
        <f t="shared" ref="S10:S52" si="0">T10/365*R10*1.1</f>
        <v>20.4419178082192</v>
      </c>
      <c r="T10" s="244">
        <v>357</v>
      </c>
      <c r="U10" s="244">
        <v>28556.2</v>
      </c>
      <c r="V10" s="246"/>
    </row>
    <row r="11" s="195" customFormat="1" customHeight="1" spans="1:22">
      <c r="A11" s="209">
        <v>2</v>
      </c>
      <c r="B11" s="210" t="s">
        <v>36</v>
      </c>
      <c r="C11" s="210" t="s">
        <v>37</v>
      </c>
      <c r="D11" s="210" t="s">
        <v>809</v>
      </c>
      <c r="E11" s="211" t="s">
        <v>814</v>
      </c>
      <c r="F11" s="210" t="s">
        <v>316</v>
      </c>
      <c r="G11" s="210" t="s">
        <v>41</v>
      </c>
      <c r="H11" s="209"/>
      <c r="I11" s="214" t="s">
        <v>347</v>
      </c>
      <c r="J11" s="211" t="s">
        <v>815</v>
      </c>
      <c r="K11" s="224" t="s">
        <v>816</v>
      </c>
      <c r="L11" s="225">
        <v>3</v>
      </c>
      <c r="M11" s="226"/>
      <c r="N11" s="210" t="s">
        <v>46</v>
      </c>
      <c r="O11" s="209"/>
      <c r="P11" s="214" t="s">
        <v>817</v>
      </c>
      <c r="Q11" s="243" t="s">
        <v>50</v>
      </c>
      <c r="R11" s="244">
        <v>19</v>
      </c>
      <c r="S11" s="245">
        <f t="shared" si="0"/>
        <v>20.8427397260274</v>
      </c>
      <c r="T11" s="244">
        <v>364</v>
      </c>
      <c r="U11" s="244">
        <v>34503.6</v>
      </c>
      <c r="V11" s="246"/>
    </row>
    <row r="12" s="195" customFormat="1" customHeight="1" spans="1:22">
      <c r="A12" s="209">
        <v>3</v>
      </c>
      <c r="B12" s="210" t="s">
        <v>36</v>
      </c>
      <c r="C12" s="210" t="s">
        <v>37</v>
      </c>
      <c r="D12" s="210" t="s">
        <v>809</v>
      </c>
      <c r="E12" s="211" t="s">
        <v>818</v>
      </c>
      <c r="F12" s="210" t="s">
        <v>316</v>
      </c>
      <c r="G12" s="210" t="s">
        <v>41</v>
      </c>
      <c r="H12" s="209"/>
      <c r="I12" s="214" t="s">
        <v>347</v>
      </c>
      <c r="J12" s="211" t="s">
        <v>815</v>
      </c>
      <c r="K12" s="579" t="s">
        <v>819</v>
      </c>
      <c r="L12" s="225">
        <v>4</v>
      </c>
      <c r="M12" s="226"/>
      <c r="N12" s="210" t="s">
        <v>46</v>
      </c>
      <c r="O12" s="209"/>
      <c r="P12" s="214" t="s">
        <v>820</v>
      </c>
      <c r="Q12" s="243" t="s">
        <v>50</v>
      </c>
      <c r="R12" s="244">
        <v>25</v>
      </c>
      <c r="S12" s="245">
        <f t="shared" si="0"/>
        <v>26.6712328767123</v>
      </c>
      <c r="T12" s="244">
        <v>354</v>
      </c>
      <c r="U12" s="244">
        <v>19266.9</v>
      </c>
      <c r="V12" s="246"/>
    </row>
    <row r="13" s="195" customFormat="1" customHeight="1" spans="1:22">
      <c r="A13" s="209">
        <v>4</v>
      </c>
      <c r="B13" s="210" t="s">
        <v>36</v>
      </c>
      <c r="C13" s="210" t="s">
        <v>37</v>
      </c>
      <c r="D13" s="210" t="s">
        <v>809</v>
      </c>
      <c r="E13" s="211" t="s">
        <v>821</v>
      </c>
      <c r="F13" s="210" t="s">
        <v>316</v>
      </c>
      <c r="G13" s="210" t="s">
        <v>41</v>
      </c>
      <c r="H13" s="209"/>
      <c r="I13" s="214" t="s">
        <v>354</v>
      </c>
      <c r="J13" s="223">
        <v>6580</v>
      </c>
      <c r="K13" s="224" t="s">
        <v>822</v>
      </c>
      <c r="L13" s="225">
        <v>7.5</v>
      </c>
      <c r="M13" s="226"/>
      <c r="N13" s="210" t="s">
        <v>46</v>
      </c>
      <c r="O13" s="209"/>
      <c r="P13" s="214" t="s">
        <v>823</v>
      </c>
      <c r="Q13" s="243" t="s">
        <v>50</v>
      </c>
      <c r="R13" s="244">
        <v>19</v>
      </c>
      <c r="S13" s="245">
        <f t="shared" si="0"/>
        <v>20.2701369863014</v>
      </c>
      <c r="T13" s="244">
        <v>354</v>
      </c>
      <c r="U13" s="244">
        <v>21378.7</v>
      </c>
      <c r="V13" s="246"/>
    </row>
    <row r="14" s="195" customFormat="1" customHeight="1" spans="1:22">
      <c r="A14" s="209">
        <v>5</v>
      </c>
      <c r="B14" s="210" t="s">
        <v>36</v>
      </c>
      <c r="C14" s="210" t="s">
        <v>37</v>
      </c>
      <c r="D14" s="210" t="s">
        <v>809</v>
      </c>
      <c r="E14" s="211" t="s">
        <v>824</v>
      </c>
      <c r="F14" s="210" t="s">
        <v>316</v>
      </c>
      <c r="G14" s="210" t="s">
        <v>41</v>
      </c>
      <c r="H14" s="209"/>
      <c r="I14" s="214" t="s">
        <v>354</v>
      </c>
      <c r="J14" s="223">
        <v>6580</v>
      </c>
      <c r="K14" s="224" t="s">
        <v>825</v>
      </c>
      <c r="L14" s="225">
        <v>7.5</v>
      </c>
      <c r="M14" s="226"/>
      <c r="N14" s="210" t="s">
        <v>46</v>
      </c>
      <c r="O14" s="209"/>
      <c r="P14" s="214" t="s">
        <v>826</v>
      </c>
      <c r="Q14" s="243" t="s">
        <v>50</v>
      </c>
      <c r="R14" s="244">
        <v>19</v>
      </c>
      <c r="S14" s="245">
        <f t="shared" si="0"/>
        <v>19.5830136986301</v>
      </c>
      <c r="T14" s="244">
        <v>342</v>
      </c>
      <c r="U14" s="244">
        <v>18392.1</v>
      </c>
      <c r="V14" s="246"/>
    </row>
    <row r="15" s="195" customFormat="1" customHeight="1" spans="1:22">
      <c r="A15" s="209">
        <v>6</v>
      </c>
      <c r="B15" s="210" t="s">
        <v>36</v>
      </c>
      <c r="C15" s="210" t="s">
        <v>37</v>
      </c>
      <c r="D15" s="210" t="s">
        <v>809</v>
      </c>
      <c r="E15" s="211" t="s">
        <v>827</v>
      </c>
      <c r="F15" s="210" t="s">
        <v>316</v>
      </c>
      <c r="G15" s="210" t="s">
        <v>41</v>
      </c>
      <c r="H15" s="209"/>
      <c r="I15" s="214" t="s">
        <v>347</v>
      </c>
      <c r="J15" s="211" t="s">
        <v>815</v>
      </c>
      <c r="K15" s="227" t="s">
        <v>828</v>
      </c>
      <c r="L15" s="225">
        <v>3</v>
      </c>
      <c r="M15" s="226"/>
      <c r="N15" s="210" t="s">
        <v>46</v>
      </c>
      <c r="O15" s="209"/>
      <c r="P15" s="214" t="s">
        <v>829</v>
      </c>
      <c r="Q15" s="243" t="s">
        <v>50</v>
      </c>
      <c r="R15" s="244">
        <v>19</v>
      </c>
      <c r="S15" s="245">
        <f t="shared" si="0"/>
        <v>20.4419178082192</v>
      </c>
      <c r="T15" s="244">
        <v>357</v>
      </c>
      <c r="U15" s="244">
        <v>22377.9</v>
      </c>
      <c r="V15" s="246"/>
    </row>
    <row r="16" s="195" customFormat="1" customHeight="1" spans="1:22">
      <c r="A16" s="209">
        <v>7</v>
      </c>
      <c r="B16" s="210" t="s">
        <v>36</v>
      </c>
      <c r="C16" s="210" t="s">
        <v>37</v>
      </c>
      <c r="D16" s="210" t="s">
        <v>809</v>
      </c>
      <c r="E16" s="211" t="s">
        <v>830</v>
      </c>
      <c r="F16" s="210" t="s">
        <v>316</v>
      </c>
      <c r="G16" s="210" t="s">
        <v>41</v>
      </c>
      <c r="H16" s="209"/>
      <c r="I16" s="214" t="s">
        <v>354</v>
      </c>
      <c r="J16" s="223">
        <v>6580</v>
      </c>
      <c r="K16" s="224" t="s">
        <v>831</v>
      </c>
      <c r="L16" s="225">
        <v>7.5</v>
      </c>
      <c r="M16" s="226"/>
      <c r="N16" s="210" t="s">
        <v>46</v>
      </c>
      <c r="O16" s="209"/>
      <c r="P16" s="214" t="s">
        <v>832</v>
      </c>
      <c r="Q16" s="243" t="s">
        <v>50</v>
      </c>
      <c r="R16" s="244">
        <v>19</v>
      </c>
      <c r="S16" s="245">
        <f t="shared" si="0"/>
        <v>20.4419178082192</v>
      </c>
      <c r="T16" s="244">
        <v>357</v>
      </c>
      <c r="U16" s="244">
        <v>10680.1</v>
      </c>
      <c r="V16" s="246"/>
    </row>
    <row r="17" s="195" customFormat="1" customHeight="1" spans="1:22">
      <c r="A17" s="209">
        <v>8</v>
      </c>
      <c r="B17" s="210" t="s">
        <v>36</v>
      </c>
      <c r="C17" s="210" t="s">
        <v>37</v>
      </c>
      <c r="D17" s="210" t="s">
        <v>809</v>
      </c>
      <c r="E17" s="212" t="s">
        <v>833</v>
      </c>
      <c r="F17" s="210" t="s">
        <v>316</v>
      </c>
      <c r="G17" s="210" t="s">
        <v>41</v>
      </c>
      <c r="H17" s="209"/>
      <c r="I17" s="213" t="s">
        <v>834</v>
      </c>
      <c r="J17" s="212">
        <v>6608</v>
      </c>
      <c r="K17" s="579" t="s">
        <v>835</v>
      </c>
      <c r="L17" s="225">
        <v>7</v>
      </c>
      <c r="M17" s="226"/>
      <c r="N17" s="210" t="s">
        <v>46</v>
      </c>
      <c r="O17" s="209"/>
      <c r="P17" s="213" t="s">
        <v>836</v>
      </c>
      <c r="Q17" s="243" t="s">
        <v>50</v>
      </c>
      <c r="R17" s="244">
        <v>19</v>
      </c>
      <c r="S17" s="245">
        <f t="shared" si="0"/>
        <v>19.8693150684932</v>
      </c>
      <c r="T17" s="213">
        <v>347</v>
      </c>
      <c r="U17" s="213">
        <v>21894.8</v>
      </c>
      <c r="V17" s="246"/>
    </row>
    <row r="18" s="195" customFormat="1" customHeight="1" spans="1:22">
      <c r="A18" s="209">
        <v>9</v>
      </c>
      <c r="B18" s="210" t="s">
        <v>36</v>
      </c>
      <c r="C18" s="210" t="s">
        <v>37</v>
      </c>
      <c r="D18" s="210" t="s">
        <v>809</v>
      </c>
      <c r="E18" s="211" t="s">
        <v>837</v>
      </c>
      <c r="F18" s="210" t="s">
        <v>316</v>
      </c>
      <c r="G18" s="210" t="s">
        <v>41</v>
      </c>
      <c r="H18" s="209"/>
      <c r="I18" s="214" t="s">
        <v>347</v>
      </c>
      <c r="J18" s="211" t="s">
        <v>815</v>
      </c>
      <c r="K18" s="579" t="s">
        <v>838</v>
      </c>
      <c r="L18" s="225">
        <v>3</v>
      </c>
      <c r="M18" s="226"/>
      <c r="N18" s="210" t="s">
        <v>46</v>
      </c>
      <c r="O18" s="209"/>
      <c r="P18" s="214" t="s">
        <v>839</v>
      </c>
      <c r="Q18" s="243" t="s">
        <v>50</v>
      </c>
      <c r="R18" s="244">
        <v>19</v>
      </c>
      <c r="S18" s="245">
        <f t="shared" si="0"/>
        <v>20.3846575342466</v>
      </c>
      <c r="T18" s="244">
        <v>356</v>
      </c>
      <c r="U18" s="244">
        <v>21038.2</v>
      </c>
      <c r="V18" s="246"/>
    </row>
    <row r="19" s="195" customFormat="1" customHeight="1" spans="1:22">
      <c r="A19" s="209">
        <v>10</v>
      </c>
      <c r="B19" s="210" t="s">
        <v>36</v>
      </c>
      <c r="C19" s="210" t="s">
        <v>37</v>
      </c>
      <c r="D19" s="210" t="s">
        <v>809</v>
      </c>
      <c r="E19" s="212" t="s">
        <v>840</v>
      </c>
      <c r="F19" s="210" t="s">
        <v>316</v>
      </c>
      <c r="G19" s="210" t="s">
        <v>41</v>
      </c>
      <c r="H19" s="209"/>
      <c r="I19" s="213" t="s">
        <v>841</v>
      </c>
      <c r="J19" s="212">
        <v>6601</v>
      </c>
      <c r="K19" s="579" t="s">
        <v>842</v>
      </c>
      <c r="L19" s="225">
        <v>7</v>
      </c>
      <c r="M19" s="226"/>
      <c r="N19" s="210" t="s">
        <v>46</v>
      </c>
      <c r="O19" s="209"/>
      <c r="P19" s="213" t="s">
        <v>843</v>
      </c>
      <c r="Q19" s="243" t="s">
        <v>50</v>
      </c>
      <c r="R19" s="244">
        <v>19</v>
      </c>
      <c r="S19" s="245">
        <f t="shared" si="0"/>
        <v>19.9838356164384</v>
      </c>
      <c r="T19" s="247">
        <v>349</v>
      </c>
      <c r="U19" s="213">
        <v>19426.1</v>
      </c>
      <c r="V19" s="246"/>
    </row>
    <row r="20" s="195" customFormat="1" customHeight="1" spans="1:22">
      <c r="A20" s="209">
        <v>11</v>
      </c>
      <c r="B20" s="210" t="s">
        <v>36</v>
      </c>
      <c r="C20" s="210" t="s">
        <v>37</v>
      </c>
      <c r="D20" s="210" t="s">
        <v>809</v>
      </c>
      <c r="E20" s="212" t="s">
        <v>844</v>
      </c>
      <c r="F20" s="210" t="s">
        <v>316</v>
      </c>
      <c r="G20" s="210" t="s">
        <v>41</v>
      </c>
      <c r="H20" s="209"/>
      <c r="I20" s="213" t="s">
        <v>347</v>
      </c>
      <c r="J20" s="212" t="s">
        <v>815</v>
      </c>
      <c r="K20" s="579" t="s">
        <v>845</v>
      </c>
      <c r="L20" s="225">
        <v>3</v>
      </c>
      <c r="M20" s="226"/>
      <c r="N20" s="210" t="s">
        <v>46</v>
      </c>
      <c r="O20" s="209"/>
      <c r="P20" s="213" t="s">
        <v>846</v>
      </c>
      <c r="Q20" s="243" t="s">
        <v>50</v>
      </c>
      <c r="R20" s="213">
        <v>25</v>
      </c>
      <c r="S20" s="245">
        <f t="shared" si="0"/>
        <v>26.6712328767123</v>
      </c>
      <c r="T20" s="247">
        <v>354</v>
      </c>
      <c r="U20" s="213">
        <v>19161.4</v>
      </c>
      <c r="V20" s="246"/>
    </row>
    <row r="21" s="195" customFormat="1" customHeight="1" spans="1:22">
      <c r="A21" s="209">
        <v>12</v>
      </c>
      <c r="B21" s="210" t="s">
        <v>36</v>
      </c>
      <c r="C21" s="210" t="s">
        <v>37</v>
      </c>
      <c r="D21" s="210" t="s">
        <v>809</v>
      </c>
      <c r="E21" s="212" t="s">
        <v>847</v>
      </c>
      <c r="F21" s="210" t="s">
        <v>316</v>
      </c>
      <c r="G21" s="210" t="s">
        <v>41</v>
      </c>
      <c r="H21" s="209"/>
      <c r="I21" s="213" t="s">
        <v>354</v>
      </c>
      <c r="J21" s="212">
        <v>6580</v>
      </c>
      <c r="K21" s="579" t="s">
        <v>848</v>
      </c>
      <c r="L21" s="225">
        <v>7.5</v>
      </c>
      <c r="M21" s="226"/>
      <c r="N21" s="210" t="s">
        <v>46</v>
      </c>
      <c r="O21" s="209"/>
      <c r="P21" s="213" t="s">
        <v>849</v>
      </c>
      <c r="Q21" s="243" t="s">
        <v>50</v>
      </c>
      <c r="R21" s="213">
        <v>19</v>
      </c>
      <c r="S21" s="245">
        <f t="shared" si="0"/>
        <v>20.613698630137</v>
      </c>
      <c r="T21" s="247">
        <v>360</v>
      </c>
      <c r="U21" s="213">
        <v>20646.8</v>
      </c>
      <c r="V21" s="246"/>
    </row>
    <row r="22" s="195" customFormat="1" customHeight="1" spans="1:22">
      <c r="A22" s="209">
        <v>13</v>
      </c>
      <c r="B22" s="210" t="s">
        <v>36</v>
      </c>
      <c r="C22" s="210" t="s">
        <v>37</v>
      </c>
      <c r="D22" s="210" t="s">
        <v>809</v>
      </c>
      <c r="E22" s="212" t="s">
        <v>850</v>
      </c>
      <c r="F22" s="210" t="s">
        <v>316</v>
      </c>
      <c r="G22" s="210" t="s">
        <v>41</v>
      </c>
      <c r="H22" s="209"/>
      <c r="I22" s="213" t="s">
        <v>354</v>
      </c>
      <c r="J22" s="212">
        <v>6601</v>
      </c>
      <c r="K22" s="579" t="s">
        <v>851</v>
      </c>
      <c r="L22" s="225">
        <v>7.5</v>
      </c>
      <c r="M22" s="226"/>
      <c r="N22" s="210" t="s">
        <v>46</v>
      </c>
      <c r="O22" s="209"/>
      <c r="P22" s="213" t="s">
        <v>852</v>
      </c>
      <c r="Q22" s="243" t="s">
        <v>50</v>
      </c>
      <c r="R22" s="213">
        <v>19</v>
      </c>
      <c r="S22" s="245">
        <f t="shared" si="0"/>
        <v>20.7282191780822</v>
      </c>
      <c r="T22" s="247">
        <v>362</v>
      </c>
      <c r="U22" s="213">
        <v>43124.7</v>
      </c>
      <c r="V22" s="246"/>
    </row>
    <row r="23" s="195" customFormat="1" customHeight="1" spans="1:22">
      <c r="A23" s="209">
        <v>14</v>
      </c>
      <c r="B23" s="210" t="s">
        <v>36</v>
      </c>
      <c r="C23" s="210" t="s">
        <v>37</v>
      </c>
      <c r="D23" s="210" t="s">
        <v>809</v>
      </c>
      <c r="E23" s="212" t="s">
        <v>853</v>
      </c>
      <c r="F23" s="210" t="s">
        <v>316</v>
      </c>
      <c r="G23" s="210" t="s">
        <v>41</v>
      </c>
      <c r="H23" s="209"/>
      <c r="I23" s="214" t="s">
        <v>347</v>
      </c>
      <c r="J23" s="211" t="s">
        <v>815</v>
      </c>
      <c r="K23" s="579" t="s">
        <v>854</v>
      </c>
      <c r="L23" s="225">
        <v>2</v>
      </c>
      <c r="M23" s="226"/>
      <c r="N23" s="210" t="s">
        <v>46</v>
      </c>
      <c r="O23" s="209"/>
      <c r="P23" s="213" t="s">
        <v>855</v>
      </c>
      <c r="Q23" s="243" t="s">
        <v>50</v>
      </c>
      <c r="R23" s="213">
        <v>25</v>
      </c>
      <c r="S23" s="245">
        <f t="shared" si="0"/>
        <v>27.4246575342466</v>
      </c>
      <c r="T23" s="248">
        <v>364</v>
      </c>
      <c r="U23" s="249" t="s">
        <v>856</v>
      </c>
      <c r="V23" s="246"/>
    </row>
    <row r="24" s="195" customFormat="1" customHeight="1" spans="1:22">
      <c r="A24" s="209">
        <v>15</v>
      </c>
      <c r="B24" s="210" t="s">
        <v>36</v>
      </c>
      <c r="C24" s="210" t="s">
        <v>37</v>
      </c>
      <c r="D24" s="210" t="s">
        <v>809</v>
      </c>
      <c r="E24" s="212" t="s">
        <v>857</v>
      </c>
      <c r="F24" s="210" t="s">
        <v>316</v>
      </c>
      <c r="G24" s="210" t="s">
        <v>41</v>
      </c>
      <c r="H24" s="209"/>
      <c r="I24" s="214" t="s">
        <v>347</v>
      </c>
      <c r="J24" s="211" t="s">
        <v>815</v>
      </c>
      <c r="K24" s="579" t="s">
        <v>858</v>
      </c>
      <c r="L24" s="225">
        <v>3</v>
      </c>
      <c r="M24" s="226"/>
      <c r="N24" s="210" t="s">
        <v>46</v>
      </c>
      <c r="O24" s="209"/>
      <c r="P24" s="213" t="s">
        <v>859</v>
      </c>
      <c r="Q24" s="243" t="s">
        <v>50</v>
      </c>
      <c r="R24" s="213">
        <v>19</v>
      </c>
      <c r="S24" s="245">
        <f t="shared" si="0"/>
        <v>20.2128767123288</v>
      </c>
      <c r="T24" s="247">
        <v>353</v>
      </c>
      <c r="U24" s="213">
        <v>19368.5</v>
      </c>
      <c r="V24" s="246"/>
    </row>
    <row r="25" s="195" customFormat="1" customHeight="1" spans="1:22">
      <c r="A25" s="209">
        <v>16</v>
      </c>
      <c r="B25" s="210" t="s">
        <v>36</v>
      </c>
      <c r="C25" s="210" t="s">
        <v>37</v>
      </c>
      <c r="D25" s="210" t="s">
        <v>809</v>
      </c>
      <c r="E25" s="212" t="s">
        <v>860</v>
      </c>
      <c r="F25" s="210" t="s">
        <v>316</v>
      </c>
      <c r="G25" s="210" t="s">
        <v>41</v>
      </c>
      <c r="H25" s="209"/>
      <c r="I25" s="214" t="s">
        <v>347</v>
      </c>
      <c r="J25" s="211" t="s">
        <v>815</v>
      </c>
      <c r="K25" s="228" t="s">
        <v>861</v>
      </c>
      <c r="L25" s="225">
        <v>2</v>
      </c>
      <c r="M25" s="226"/>
      <c r="N25" s="210" t="s">
        <v>46</v>
      </c>
      <c r="O25" s="209"/>
      <c r="P25" s="213" t="s">
        <v>862</v>
      </c>
      <c r="Q25" s="243" t="s">
        <v>50</v>
      </c>
      <c r="R25" s="213">
        <v>19</v>
      </c>
      <c r="S25" s="245">
        <f t="shared" si="0"/>
        <v>20.613698630137</v>
      </c>
      <c r="T25" s="249" t="s">
        <v>863</v>
      </c>
      <c r="U25" s="250">
        <v>41051.5</v>
      </c>
      <c r="V25" s="246"/>
    </row>
    <row r="26" s="195" customFormat="1" customHeight="1" spans="1:22">
      <c r="A26" s="209">
        <v>17</v>
      </c>
      <c r="B26" s="210" t="s">
        <v>36</v>
      </c>
      <c r="C26" s="210" t="s">
        <v>37</v>
      </c>
      <c r="D26" s="210" t="s">
        <v>809</v>
      </c>
      <c r="E26" s="212" t="s">
        <v>864</v>
      </c>
      <c r="F26" s="210" t="s">
        <v>316</v>
      </c>
      <c r="G26" s="210" t="s">
        <v>41</v>
      </c>
      <c r="H26" s="209"/>
      <c r="I26" s="214" t="s">
        <v>347</v>
      </c>
      <c r="J26" s="211" t="s">
        <v>815</v>
      </c>
      <c r="K26" s="224" t="s">
        <v>865</v>
      </c>
      <c r="L26" s="225">
        <v>2</v>
      </c>
      <c r="M26" s="226"/>
      <c r="N26" s="210" t="s">
        <v>46</v>
      </c>
      <c r="O26" s="209"/>
      <c r="P26" s="213" t="s">
        <v>866</v>
      </c>
      <c r="Q26" s="243" t="s">
        <v>50</v>
      </c>
      <c r="R26" s="213">
        <v>19</v>
      </c>
      <c r="S26" s="245">
        <f t="shared" si="0"/>
        <v>20.6709589041096</v>
      </c>
      <c r="T26" s="213">
        <v>361</v>
      </c>
      <c r="U26" s="250">
        <v>40637.2</v>
      </c>
      <c r="V26" s="246"/>
    </row>
    <row r="27" s="195" customFormat="1" customHeight="1" spans="1:22">
      <c r="A27" s="209">
        <v>18</v>
      </c>
      <c r="B27" s="210" t="s">
        <v>36</v>
      </c>
      <c r="C27" s="210" t="s">
        <v>37</v>
      </c>
      <c r="D27" s="210" t="s">
        <v>809</v>
      </c>
      <c r="E27" s="212" t="s">
        <v>867</v>
      </c>
      <c r="F27" s="210" t="s">
        <v>316</v>
      </c>
      <c r="G27" s="210" t="s">
        <v>41</v>
      </c>
      <c r="H27" s="209"/>
      <c r="I27" s="214" t="s">
        <v>347</v>
      </c>
      <c r="J27" s="211" t="s">
        <v>815</v>
      </c>
      <c r="K27" s="227" t="s">
        <v>868</v>
      </c>
      <c r="L27" s="225">
        <v>2</v>
      </c>
      <c r="M27" s="226"/>
      <c r="N27" s="210" t="s">
        <v>46</v>
      </c>
      <c r="O27" s="209"/>
      <c r="P27" s="213" t="s">
        <v>866</v>
      </c>
      <c r="Q27" s="243" t="s">
        <v>50</v>
      </c>
      <c r="R27" s="213">
        <v>19</v>
      </c>
      <c r="S27" s="245">
        <f t="shared" si="0"/>
        <v>20.4419178082192</v>
      </c>
      <c r="T27" s="244">
        <v>357</v>
      </c>
      <c r="U27" s="249" t="s">
        <v>869</v>
      </c>
      <c r="V27" s="246"/>
    </row>
    <row r="28" s="195" customFormat="1" customHeight="1" spans="1:22">
      <c r="A28" s="209">
        <v>19</v>
      </c>
      <c r="B28" s="210" t="s">
        <v>36</v>
      </c>
      <c r="C28" s="210" t="s">
        <v>37</v>
      </c>
      <c r="D28" s="210" t="s">
        <v>809</v>
      </c>
      <c r="E28" s="212" t="s">
        <v>870</v>
      </c>
      <c r="F28" s="210" t="s">
        <v>316</v>
      </c>
      <c r="G28" s="210" t="s">
        <v>41</v>
      </c>
      <c r="H28" s="209"/>
      <c r="I28" s="214" t="s">
        <v>347</v>
      </c>
      <c r="J28" s="211" t="s">
        <v>815</v>
      </c>
      <c r="K28" s="229" t="s">
        <v>871</v>
      </c>
      <c r="L28" s="225">
        <v>2</v>
      </c>
      <c r="M28" s="226"/>
      <c r="N28" s="210" t="s">
        <v>46</v>
      </c>
      <c r="O28" s="209"/>
      <c r="P28" s="213" t="s">
        <v>866</v>
      </c>
      <c r="Q28" s="243" t="s">
        <v>50</v>
      </c>
      <c r="R28" s="213">
        <v>19</v>
      </c>
      <c r="S28" s="245">
        <f t="shared" si="0"/>
        <v>20.8427397260274</v>
      </c>
      <c r="T28" s="213">
        <v>364</v>
      </c>
      <c r="U28" s="213">
        <v>37215.6</v>
      </c>
      <c r="V28" s="246"/>
    </row>
    <row r="29" s="195" customFormat="1" customHeight="1" spans="1:22">
      <c r="A29" s="209">
        <v>20</v>
      </c>
      <c r="B29" s="210" t="s">
        <v>36</v>
      </c>
      <c r="C29" s="210" t="s">
        <v>37</v>
      </c>
      <c r="D29" s="210" t="s">
        <v>809</v>
      </c>
      <c r="E29" s="212" t="s">
        <v>872</v>
      </c>
      <c r="F29" s="210" t="s">
        <v>316</v>
      </c>
      <c r="G29" s="210" t="s">
        <v>41</v>
      </c>
      <c r="H29" s="209"/>
      <c r="I29" s="213" t="s">
        <v>354</v>
      </c>
      <c r="J29" s="212">
        <v>6580</v>
      </c>
      <c r="K29" s="227" t="s">
        <v>873</v>
      </c>
      <c r="L29" s="225">
        <v>8</v>
      </c>
      <c r="M29" s="226"/>
      <c r="N29" s="210" t="s">
        <v>46</v>
      </c>
      <c r="O29" s="209"/>
      <c r="P29" s="213" t="s">
        <v>874</v>
      </c>
      <c r="Q29" s="243" t="s">
        <v>50</v>
      </c>
      <c r="R29" s="213">
        <v>19</v>
      </c>
      <c r="S29" s="245">
        <f t="shared" si="0"/>
        <v>19.9838356164384</v>
      </c>
      <c r="T29" s="213">
        <v>349</v>
      </c>
      <c r="U29" s="213">
        <v>22140.2</v>
      </c>
      <c r="V29" s="246"/>
    </row>
    <row r="30" s="195" customFormat="1" customHeight="1" spans="1:22">
      <c r="A30" s="209">
        <v>21</v>
      </c>
      <c r="B30" s="210" t="s">
        <v>36</v>
      </c>
      <c r="C30" s="210" t="s">
        <v>37</v>
      </c>
      <c r="D30" s="210" t="s">
        <v>809</v>
      </c>
      <c r="E30" s="212" t="s">
        <v>875</v>
      </c>
      <c r="F30" s="210" t="s">
        <v>316</v>
      </c>
      <c r="G30" s="210" t="s">
        <v>41</v>
      </c>
      <c r="H30" s="209"/>
      <c r="I30" s="214" t="s">
        <v>347</v>
      </c>
      <c r="J30" s="211" t="s">
        <v>815</v>
      </c>
      <c r="K30" s="227" t="s">
        <v>876</v>
      </c>
      <c r="L30" s="225">
        <v>3</v>
      </c>
      <c r="M30" s="226"/>
      <c r="N30" s="210" t="s">
        <v>46</v>
      </c>
      <c r="O30" s="209"/>
      <c r="P30" s="213" t="s">
        <v>877</v>
      </c>
      <c r="Q30" s="243" t="s">
        <v>50</v>
      </c>
      <c r="R30" s="213">
        <v>25</v>
      </c>
      <c r="S30" s="245">
        <f t="shared" si="0"/>
        <v>27.0479452054795</v>
      </c>
      <c r="T30" s="244">
        <v>359</v>
      </c>
      <c r="U30" s="249" t="s">
        <v>878</v>
      </c>
      <c r="V30" s="246"/>
    </row>
    <row r="31" s="195" customFormat="1" customHeight="1" spans="1:22">
      <c r="A31" s="209">
        <v>22</v>
      </c>
      <c r="B31" s="210" t="s">
        <v>36</v>
      </c>
      <c r="C31" s="210" t="s">
        <v>37</v>
      </c>
      <c r="D31" s="210" t="s">
        <v>809</v>
      </c>
      <c r="E31" s="212" t="s">
        <v>879</v>
      </c>
      <c r="F31" s="210" t="s">
        <v>316</v>
      </c>
      <c r="G31" s="210" t="s">
        <v>41</v>
      </c>
      <c r="H31" s="209"/>
      <c r="I31" s="214" t="s">
        <v>347</v>
      </c>
      <c r="J31" s="211" t="s">
        <v>815</v>
      </c>
      <c r="K31" s="227" t="s">
        <v>876</v>
      </c>
      <c r="L31" s="225">
        <v>2.5</v>
      </c>
      <c r="M31" s="226"/>
      <c r="N31" s="210" t="s">
        <v>46</v>
      </c>
      <c r="O31" s="209"/>
      <c r="P31" s="213" t="s">
        <v>880</v>
      </c>
      <c r="Q31" s="243" t="s">
        <v>50</v>
      </c>
      <c r="R31" s="213">
        <v>25</v>
      </c>
      <c r="S31" s="245">
        <f t="shared" si="0"/>
        <v>26.972602739726</v>
      </c>
      <c r="T31" s="244">
        <v>358</v>
      </c>
      <c r="U31" s="249" t="s">
        <v>881</v>
      </c>
      <c r="V31" s="246"/>
    </row>
    <row r="32" s="195" customFormat="1" customHeight="1" spans="1:22">
      <c r="A32" s="209">
        <v>23</v>
      </c>
      <c r="B32" s="210" t="s">
        <v>36</v>
      </c>
      <c r="C32" s="210" t="s">
        <v>37</v>
      </c>
      <c r="D32" s="210" t="s">
        <v>809</v>
      </c>
      <c r="E32" s="212" t="s">
        <v>882</v>
      </c>
      <c r="F32" s="210" t="s">
        <v>316</v>
      </c>
      <c r="G32" s="210" t="s">
        <v>41</v>
      </c>
      <c r="H32" s="209"/>
      <c r="I32" s="214" t="s">
        <v>347</v>
      </c>
      <c r="J32" s="211" t="s">
        <v>815</v>
      </c>
      <c r="K32" s="227" t="s">
        <v>883</v>
      </c>
      <c r="L32" s="225">
        <v>3</v>
      </c>
      <c r="M32" s="226"/>
      <c r="N32" s="210" t="s">
        <v>46</v>
      </c>
      <c r="O32" s="209"/>
      <c r="P32" s="213" t="s">
        <v>884</v>
      </c>
      <c r="Q32" s="243" t="s">
        <v>50</v>
      </c>
      <c r="R32" s="213">
        <v>19</v>
      </c>
      <c r="S32" s="245">
        <f t="shared" si="0"/>
        <v>20.6709589041096</v>
      </c>
      <c r="T32" s="213">
        <v>361</v>
      </c>
      <c r="U32" s="213">
        <v>35958.7</v>
      </c>
      <c r="V32" s="246"/>
    </row>
    <row r="33" s="195" customFormat="1" customHeight="1" spans="1:22">
      <c r="A33" s="209">
        <v>24</v>
      </c>
      <c r="B33" s="210" t="s">
        <v>36</v>
      </c>
      <c r="C33" s="210" t="s">
        <v>37</v>
      </c>
      <c r="D33" s="210" t="s">
        <v>809</v>
      </c>
      <c r="E33" s="212" t="s">
        <v>885</v>
      </c>
      <c r="F33" s="210" t="s">
        <v>316</v>
      </c>
      <c r="G33" s="210" t="s">
        <v>41</v>
      </c>
      <c r="H33" s="209"/>
      <c r="I33" s="213" t="s">
        <v>354</v>
      </c>
      <c r="J33" s="212">
        <v>6580</v>
      </c>
      <c r="K33" s="227" t="s">
        <v>886</v>
      </c>
      <c r="L33" s="225">
        <v>8</v>
      </c>
      <c r="M33" s="226"/>
      <c r="N33" s="210" t="s">
        <v>46</v>
      </c>
      <c r="O33" s="209"/>
      <c r="P33" s="213" t="s">
        <v>887</v>
      </c>
      <c r="Q33" s="243" t="s">
        <v>50</v>
      </c>
      <c r="R33" s="213">
        <v>19</v>
      </c>
      <c r="S33" s="245">
        <f t="shared" si="0"/>
        <v>18.0942465753425</v>
      </c>
      <c r="T33" s="213">
        <v>316</v>
      </c>
      <c r="U33" s="213">
        <v>17844.6</v>
      </c>
      <c r="V33" s="246"/>
    </row>
    <row r="34" s="195" customFormat="1" customHeight="1" spans="1:22">
      <c r="A34" s="209">
        <v>25</v>
      </c>
      <c r="B34" s="210" t="s">
        <v>36</v>
      </c>
      <c r="C34" s="210" t="s">
        <v>37</v>
      </c>
      <c r="D34" s="210" t="s">
        <v>809</v>
      </c>
      <c r="E34" s="212" t="s">
        <v>888</v>
      </c>
      <c r="F34" s="210" t="s">
        <v>316</v>
      </c>
      <c r="G34" s="210" t="s">
        <v>41</v>
      </c>
      <c r="H34" s="209"/>
      <c r="I34" s="213" t="s">
        <v>841</v>
      </c>
      <c r="J34" s="212">
        <v>6601</v>
      </c>
      <c r="K34" s="224" t="s">
        <v>889</v>
      </c>
      <c r="L34" s="225">
        <v>8</v>
      </c>
      <c r="M34" s="226"/>
      <c r="N34" s="210" t="s">
        <v>46</v>
      </c>
      <c r="O34" s="209"/>
      <c r="P34" s="213" t="s">
        <v>890</v>
      </c>
      <c r="Q34" s="243" t="s">
        <v>50</v>
      </c>
      <c r="R34" s="213">
        <v>19</v>
      </c>
      <c r="S34" s="245">
        <f t="shared" si="0"/>
        <v>19.9838356164384</v>
      </c>
      <c r="T34" s="213">
        <v>349</v>
      </c>
      <c r="U34" s="213">
        <v>23062.2</v>
      </c>
      <c r="V34" s="246"/>
    </row>
    <row r="35" s="195" customFormat="1" customHeight="1" spans="1:22">
      <c r="A35" s="209">
        <v>26</v>
      </c>
      <c r="B35" s="210" t="s">
        <v>36</v>
      </c>
      <c r="C35" s="210" t="s">
        <v>37</v>
      </c>
      <c r="D35" s="210" t="s">
        <v>809</v>
      </c>
      <c r="E35" s="212" t="s">
        <v>891</v>
      </c>
      <c r="F35" s="210" t="s">
        <v>316</v>
      </c>
      <c r="G35" s="210" t="s">
        <v>41</v>
      </c>
      <c r="H35" s="209"/>
      <c r="I35" s="214" t="s">
        <v>347</v>
      </c>
      <c r="J35" s="211" t="s">
        <v>815</v>
      </c>
      <c r="K35" s="224" t="s">
        <v>892</v>
      </c>
      <c r="L35" s="225">
        <v>3</v>
      </c>
      <c r="M35" s="226"/>
      <c r="N35" s="210" t="s">
        <v>46</v>
      </c>
      <c r="O35" s="209"/>
      <c r="P35" s="213" t="s">
        <v>893</v>
      </c>
      <c r="Q35" s="243" t="s">
        <v>50</v>
      </c>
      <c r="R35" s="213">
        <v>25</v>
      </c>
      <c r="S35" s="245">
        <f t="shared" si="0"/>
        <v>23.4315068493151</v>
      </c>
      <c r="T35" s="213">
        <v>311</v>
      </c>
      <c r="U35" s="213">
        <v>23555.3</v>
      </c>
      <c r="V35" s="246"/>
    </row>
    <row r="36" s="195" customFormat="1" customHeight="1" spans="1:22">
      <c r="A36" s="209">
        <v>27</v>
      </c>
      <c r="B36" s="210" t="s">
        <v>36</v>
      </c>
      <c r="C36" s="210" t="s">
        <v>37</v>
      </c>
      <c r="D36" s="210" t="s">
        <v>809</v>
      </c>
      <c r="E36" s="213" t="s">
        <v>894</v>
      </c>
      <c r="F36" s="210" t="s">
        <v>316</v>
      </c>
      <c r="G36" s="210" t="s">
        <v>41</v>
      </c>
      <c r="H36" s="209"/>
      <c r="I36" s="213" t="s">
        <v>347</v>
      </c>
      <c r="J36" s="213" t="s">
        <v>815</v>
      </c>
      <c r="K36" s="224" t="s">
        <v>895</v>
      </c>
      <c r="L36" s="225">
        <v>4</v>
      </c>
      <c r="M36" s="226"/>
      <c r="N36" s="210" t="s">
        <v>46</v>
      </c>
      <c r="O36" s="209"/>
      <c r="P36" s="230" t="s">
        <v>896</v>
      </c>
      <c r="Q36" s="243" t="s">
        <v>50</v>
      </c>
      <c r="R36" s="251">
        <v>19</v>
      </c>
      <c r="S36" s="245">
        <f t="shared" si="0"/>
        <v>20.2128767123288</v>
      </c>
      <c r="T36" s="213">
        <v>353</v>
      </c>
      <c r="U36" s="250">
        <v>18664.5</v>
      </c>
      <c r="V36" s="246"/>
    </row>
    <row r="37" s="195" customFormat="1" customHeight="1" spans="1:22">
      <c r="A37" s="209">
        <v>28</v>
      </c>
      <c r="B37" s="210" t="s">
        <v>36</v>
      </c>
      <c r="C37" s="210" t="s">
        <v>37</v>
      </c>
      <c r="D37" s="210" t="s">
        <v>809</v>
      </c>
      <c r="E37" s="213" t="s">
        <v>897</v>
      </c>
      <c r="F37" s="210" t="s">
        <v>316</v>
      </c>
      <c r="G37" s="210" t="s">
        <v>41</v>
      </c>
      <c r="H37" s="209"/>
      <c r="I37" s="213" t="s">
        <v>347</v>
      </c>
      <c r="J37" s="213" t="s">
        <v>815</v>
      </c>
      <c r="K37" s="231" t="s">
        <v>898</v>
      </c>
      <c r="L37" s="225">
        <v>4</v>
      </c>
      <c r="M37" s="226"/>
      <c r="N37" s="210" t="s">
        <v>46</v>
      </c>
      <c r="O37" s="209"/>
      <c r="P37" s="230" t="s">
        <v>896</v>
      </c>
      <c r="Q37" s="243" t="s">
        <v>50</v>
      </c>
      <c r="R37" s="251">
        <v>19</v>
      </c>
      <c r="S37" s="245">
        <f t="shared" si="0"/>
        <v>20.8427397260274</v>
      </c>
      <c r="T37" s="213">
        <v>364</v>
      </c>
      <c r="U37" s="250">
        <v>27743.2</v>
      </c>
      <c r="V37" s="246"/>
    </row>
    <row r="38" s="195" customFormat="1" customHeight="1" spans="1:22">
      <c r="A38" s="209">
        <v>29</v>
      </c>
      <c r="B38" s="210" t="s">
        <v>36</v>
      </c>
      <c r="C38" s="210" t="s">
        <v>37</v>
      </c>
      <c r="D38" s="210" t="s">
        <v>809</v>
      </c>
      <c r="E38" s="213" t="s">
        <v>899</v>
      </c>
      <c r="F38" s="210" t="s">
        <v>316</v>
      </c>
      <c r="G38" s="210" t="s">
        <v>41</v>
      </c>
      <c r="H38" s="209"/>
      <c r="I38" s="213" t="s">
        <v>347</v>
      </c>
      <c r="J38" s="213" t="s">
        <v>815</v>
      </c>
      <c r="K38" s="231" t="s">
        <v>900</v>
      </c>
      <c r="L38" s="225">
        <v>4</v>
      </c>
      <c r="M38" s="226"/>
      <c r="N38" s="210" t="s">
        <v>46</v>
      </c>
      <c r="O38" s="209"/>
      <c r="P38" s="230" t="s">
        <v>896</v>
      </c>
      <c r="Q38" s="243" t="s">
        <v>50</v>
      </c>
      <c r="R38" s="251">
        <v>19</v>
      </c>
      <c r="S38" s="245">
        <f t="shared" si="0"/>
        <v>20.5564383561644</v>
      </c>
      <c r="T38" s="213">
        <v>359</v>
      </c>
      <c r="U38" s="250">
        <v>24756</v>
      </c>
      <c r="V38" s="246"/>
    </row>
    <row r="39" s="195" customFormat="1" customHeight="1" spans="1:22">
      <c r="A39" s="209">
        <v>30</v>
      </c>
      <c r="B39" s="210" t="s">
        <v>36</v>
      </c>
      <c r="C39" s="210" t="s">
        <v>37</v>
      </c>
      <c r="D39" s="210" t="s">
        <v>809</v>
      </c>
      <c r="E39" s="213" t="s">
        <v>901</v>
      </c>
      <c r="F39" s="210" t="s">
        <v>316</v>
      </c>
      <c r="G39" s="210" t="s">
        <v>41</v>
      </c>
      <c r="H39" s="209"/>
      <c r="I39" s="213" t="s">
        <v>347</v>
      </c>
      <c r="J39" s="213" t="s">
        <v>815</v>
      </c>
      <c r="K39" s="579" t="s">
        <v>902</v>
      </c>
      <c r="L39" s="225">
        <v>4</v>
      </c>
      <c r="M39" s="226"/>
      <c r="N39" s="210" t="s">
        <v>46</v>
      </c>
      <c r="O39" s="209"/>
      <c r="P39" s="230" t="s">
        <v>896</v>
      </c>
      <c r="Q39" s="243" t="s">
        <v>50</v>
      </c>
      <c r="R39" s="251">
        <v>19</v>
      </c>
      <c r="S39" s="245">
        <f t="shared" si="0"/>
        <v>20.2701369863014</v>
      </c>
      <c r="T39" s="213">
        <v>354</v>
      </c>
      <c r="U39" s="250">
        <v>29419.8</v>
      </c>
      <c r="V39" s="246"/>
    </row>
    <row r="40" s="195" customFormat="1" customHeight="1" spans="1:22">
      <c r="A40" s="209">
        <v>31</v>
      </c>
      <c r="B40" s="210" t="s">
        <v>36</v>
      </c>
      <c r="C40" s="210" t="s">
        <v>37</v>
      </c>
      <c r="D40" s="210" t="s">
        <v>809</v>
      </c>
      <c r="E40" s="213" t="s">
        <v>903</v>
      </c>
      <c r="F40" s="210" t="s">
        <v>316</v>
      </c>
      <c r="G40" s="210" t="s">
        <v>41</v>
      </c>
      <c r="H40" s="209"/>
      <c r="I40" s="213" t="s">
        <v>347</v>
      </c>
      <c r="J40" s="213" t="s">
        <v>815</v>
      </c>
      <c r="K40" s="231" t="s">
        <v>904</v>
      </c>
      <c r="L40" s="225">
        <v>4</v>
      </c>
      <c r="M40" s="226"/>
      <c r="N40" s="210" t="s">
        <v>46</v>
      </c>
      <c r="O40" s="209"/>
      <c r="P40" s="230" t="s">
        <v>896</v>
      </c>
      <c r="Q40" s="243" t="s">
        <v>50</v>
      </c>
      <c r="R40" s="251">
        <v>19</v>
      </c>
      <c r="S40" s="245">
        <f t="shared" si="0"/>
        <v>20.041095890411</v>
      </c>
      <c r="T40" s="249" t="s">
        <v>905</v>
      </c>
      <c r="U40" s="250">
        <v>21347.9</v>
      </c>
      <c r="V40" s="246"/>
    </row>
    <row r="41" s="195" customFormat="1" customHeight="1" spans="1:22">
      <c r="A41" s="209">
        <v>32</v>
      </c>
      <c r="B41" s="210" t="s">
        <v>36</v>
      </c>
      <c r="C41" s="210" t="s">
        <v>37</v>
      </c>
      <c r="D41" s="210" t="s">
        <v>809</v>
      </c>
      <c r="E41" s="213" t="s">
        <v>906</v>
      </c>
      <c r="F41" s="210" t="s">
        <v>316</v>
      </c>
      <c r="G41" s="210" t="s">
        <v>41</v>
      </c>
      <c r="H41" s="209"/>
      <c r="I41" s="213" t="s">
        <v>347</v>
      </c>
      <c r="J41" s="213" t="s">
        <v>815</v>
      </c>
      <c r="K41" s="224" t="s">
        <v>907</v>
      </c>
      <c r="L41" s="225">
        <v>4</v>
      </c>
      <c r="M41" s="226"/>
      <c r="N41" s="210" t="s">
        <v>46</v>
      </c>
      <c r="O41" s="209"/>
      <c r="P41" s="230" t="s">
        <v>896</v>
      </c>
      <c r="Q41" s="243" t="s">
        <v>50</v>
      </c>
      <c r="R41" s="251">
        <v>19</v>
      </c>
      <c r="S41" s="245">
        <f t="shared" si="0"/>
        <v>19.8120547945205</v>
      </c>
      <c r="T41" s="213">
        <v>346</v>
      </c>
      <c r="U41" s="250">
        <v>20224.7</v>
      </c>
      <c r="V41" s="246"/>
    </row>
    <row r="42" s="195" customFormat="1" customHeight="1" spans="1:22">
      <c r="A42" s="209">
        <v>33</v>
      </c>
      <c r="B42" s="210" t="s">
        <v>36</v>
      </c>
      <c r="C42" s="210" t="s">
        <v>37</v>
      </c>
      <c r="D42" s="210" t="s">
        <v>809</v>
      </c>
      <c r="E42" s="213" t="s">
        <v>908</v>
      </c>
      <c r="F42" s="210" t="s">
        <v>316</v>
      </c>
      <c r="G42" s="210" t="s">
        <v>41</v>
      </c>
      <c r="H42" s="209"/>
      <c r="I42" s="213" t="s">
        <v>347</v>
      </c>
      <c r="J42" s="213" t="s">
        <v>815</v>
      </c>
      <c r="K42" s="232" t="s">
        <v>909</v>
      </c>
      <c r="L42" s="225">
        <v>4</v>
      </c>
      <c r="M42" s="226"/>
      <c r="N42" s="210" t="s">
        <v>46</v>
      </c>
      <c r="O42" s="209"/>
      <c r="P42" s="230" t="s">
        <v>896</v>
      </c>
      <c r="Q42" s="243" t="s">
        <v>50</v>
      </c>
      <c r="R42" s="251">
        <v>19</v>
      </c>
      <c r="S42" s="245">
        <f t="shared" si="0"/>
        <v>16.2619178082192</v>
      </c>
      <c r="T42" s="213">
        <v>284</v>
      </c>
      <c r="U42" s="250">
        <v>15319.3</v>
      </c>
      <c r="V42" s="246"/>
    </row>
    <row r="43" s="195" customFormat="1" customHeight="1" spans="1:22">
      <c r="A43" s="209">
        <v>34</v>
      </c>
      <c r="B43" s="210" t="s">
        <v>36</v>
      </c>
      <c r="C43" s="210" t="s">
        <v>37</v>
      </c>
      <c r="D43" s="210" t="s">
        <v>809</v>
      </c>
      <c r="E43" s="213" t="s">
        <v>910</v>
      </c>
      <c r="F43" s="210" t="s">
        <v>316</v>
      </c>
      <c r="G43" s="210" t="s">
        <v>41</v>
      </c>
      <c r="H43" s="209"/>
      <c r="I43" s="213" t="s">
        <v>347</v>
      </c>
      <c r="J43" s="213" t="s">
        <v>815</v>
      </c>
      <c r="K43" s="227" t="s">
        <v>911</v>
      </c>
      <c r="L43" s="225">
        <v>4</v>
      </c>
      <c r="M43" s="226"/>
      <c r="N43" s="210" t="s">
        <v>46</v>
      </c>
      <c r="O43" s="209"/>
      <c r="P43" s="233" t="s">
        <v>912</v>
      </c>
      <c r="Q43" s="243" t="s">
        <v>50</v>
      </c>
      <c r="R43" s="251">
        <v>19</v>
      </c>
      <c r="S43" s="245">
        <f t="shared" si="0"/>
        <v>18.5523287671233</v>
      </c>
      <c r="T43" s="251">
        <v>324</v>
      </c>
      <c r="U43" s="250">
        <v>23311.6</v>
      </c>
      <c r="V43" s="246"/>
    </row>
    <row r="44" s="195" customFormat="1" customHeight="1" spans="1:22">
      <c r="A44" s="209">
        <v>35</v>
      </c>
      <c r="B44" s="210" t="s">
        <v>36</v>
      </c>
      <c r="C44" s="210" t="s">
        <v>37</v>
      </c>
      <c r="D44" s="210" t="s">
        <v>809</v>
      </c>
      <c r="E44" s="213" t="s">
        <v>913</v>
      </c>
      <c r="F44" s="210" t="s">
        <v>316</v>
      </c>
      <c r="G44" s="210" t="s">
        <v>41</v>
      </c>
      <c r="H44" s="209"/>
      <c r="I44" s="213" t="s">
        <v>347</v>
      </c>
      <c r="J44" s="213" t="s">
        <v>815</v>
      </c>
      <c r="K44" s="579" t="s">
        <v>914</v>
      </c>
      <c r="L44" s="225">
        <v>3</v>
      </c>
      <c r="M44" s="226"/>
      <c r="N44" s="210" t="s">
        <v>46</v>
      </c>
      <c r="O44" s="209"/>
      <c r="P44" s="213" t="s">
        <v>915</v>
      </c>
      <c r="Q44" s="243" t="s">
        <v>50</v>
      </c>
      <c r="R44" s="251">
        <v>19</v>
      </c>
      <c r="S44" s="245">
        <f t="shared" si="0"/>
        <v>20.9</v>
      </c>
      <c r="T44" s="250">
        <v>365</v>
      </c>
      <c r="U44" s="213">
        <v>22428.5</v>
      </c>
      <c r="V44" s="246"/>
    </row>
    <row r="45" s="195" customFormat="1" customHeight="1" spans="1:22">
      <c r="A45" s="209">
        <v>36</v>
      </c>
      <c r="B45" s="210" t="s">
        <v>36</v>
      </c>
      <c r="C45" s="210" t="s">
        <v>37</v>
      </c>
      <c r="D45" s="210" t="s">
        <v>809</v>
      </c>
      <c r="E45" s="213" t="s">
        <v>916</v>
      </c>
      <c r="F45" s="210" t="s">
        <v>316</v>
      </c>
      <c r="G45" s="210" t="s">
        <v>41</v>
      </c>
      <c r="H45" s="209"/>
      <c r="I45" s="213" t="s">
        <v>347</v>
      </c>
      <c r="J45" s="213" t="s">
        <v>815</v>
      </c>
      <c r="K45" s="224" t="s">
        <v>917</v>
      </c>
      <c r="L45" s="225">
        <v>3</v>
      </c>
      <c r="M45" s="226"/>
      <c r="N45" s="210" t="s">
        <v>46</v>
      </c>
      <c r="O45" s="209"/>
      <c r="P45" s="213" t="s">
        <v>918</v>
      </c>
      <c r="Q45" s="243" t="s">
        <v>50</v>
      </c>
      <c r="R45" s="251">
        <v>19</v>
      </c>
      <c r="S45" s="245">
        <f t="shared" si="0"/>
        <v>20.2701369863014</v>
      </c>
      <c r="T45" s="250">
        <v>354</v>
      </c>
      <c r="U45" s="249" t="s">
        <v>919</v>
      </c>
      <c r="V45" s="246"/>
    </row>
    <row r="46" s="195" customFormat="1" customHeight="1" spans="1:22">
      <c r="A46" s="209">
        <v>37</v>
      </c>
      <c r="B46" s="210" t="s">
        <v>36</v>
      </c>
      <c r="C46" s="210" t="s">
        <v>37</v>
      </c>
      <c r="D46" s="210" t="s">
        <v>809</v>
      </c>
      <c r="E46" s="214" t="s">
        <v>920</v>
      </c>
      <c r="F46" s="210" t="s">
        <v>316</v>
      </c>
      <c r="G46" s="210" t="s">
        <v>41</v>
      </c>
      <c r="H46" s="209"/>
      <c r="I46" s="214" t="s">
        <v>347</v>
      </c>
      <c r="J46" s="211" t="s">
        <v>815</v>
      </c>
      <c r="K46" s="234" t="s">
        <v>921</v>
      </c>
      <c r="L46" s="225">
        <v>3</v>
      </c>
      <c r="M46" s="226"/>
      <c r="N46" s="210" t="s">
        <v>46</v>
      </c>
      <c r="O46" s="209"/>
      <c r="P46" s="213" t="s">
        <v>922</v>
      </c>
      <c r="Q46" s="243" t="s">
        <v>50</v>
      </c>
      <c r="R46" s="251">
        <v>19</v>
      </c>
      <c r="S46" s="245">
        <f t="shared" si="0"/>
        <v>20.7854794520548</v>
      </c>
      <c r="T46" s="244">
        <v>363</v>
      </c>
      <c r="U46" s="244">
        <v>17015.3</v>
      </c>
      <c r="V46" s="246"/>
    </row>
    <row r="47" s="195" customFormat="1" customHeight="1" spans="1:22">
      <c r="A47" s="209">
        <v>38</v>
      </c>
      <c r="B47" s="210" t="s">
        <v>36</v>
      </c>
      <c r="C47" s="210" t="s">
        <v>37</v>
      </c>
      <c r="D47" s="210" t="s">
        <v>809</v>
      </c>
      <c r="E47" s="215" t="s">
        <v>923</v>
      </c>
      <c r="F47" s="210" t="s">
        <v>316</v>
      </c>
      <c r="G47" s="210" t="s">
        <v>41</v>
      </c>
      <c r="H47" s="216"/>
      <c r="I47" s="215" t="s">
        <v>347</v>
      </c>
      <c r="J47" s="211" t="s">
        <v>924</v>
      </c>
      <c r="K47" s="234" t="s">
        <v>925</v>
      </c>
      <c r="L47" s="225">
        <v>3</v>
      </c>
      <c r="M47" s="226"/>
      <c r="N47" s="210" t="s">
        <v>46</v>
      </c>
      <c r="O47" s="209"/>
      <c r="P47" s="213" t="s">
        <v>926</v>
      </c>
      <c r="Q47" s="243" t="s">
        <v>50</v>
      </c>
      <c r="R47" s="251">
        <v>19</v>
      </c>
      <c r="S47" s="245">
        <f t="shared" si="0"/>
        <v>18.2660273972603</v>
      </c>
      <c r="T47" s="252">
        <v>319</v>
      </c>
      <c r="U47" s="252">
        <v>18033.8</v>
      </c>
      <c r="V47" s="246"/>
    </row>
    <row r="48" s="195" customFormat="1" customHeight="1" spans="1:22">
      <c r="A48" s="209">
        <v>39</v>
      </c>
      <c r="B48" s="210" t="s">
        <v>36</v>
      </c>
      <c r="C48" s="210" t="s">
        <v>37</v>
      </c>
      <c r="D48" s="210" t="s">
        <v>809</v>
      </c>
      <c r="E48" s="217" t="s">
        <v>927</v>
      </c>
      <c r="F48" s="210" t="s">
        <v>316</v>
      </c>
      <c r="G48" s="210" t="s">
        <v>41</v>
      </c>
      <c r="H48" s="216"/>
      <c r="I48" s="215" t="s">
        <v>347</v>
      </c>
      <c r="J48" s="211" t="s">
        <v>924</v>
      </c>
      <c r="K48" s="580" t="s">
        <v>928</v>
      </c>
      <c r="L48" s="225">
        <v>3</v>
      </c>
      <c r="M48" s="226"/>
      <c r="N48" s="210" t="s">
        <v>46</v>
      </c>
      <c r="O48" s="209"/>
      <c r="P48" s="217" t="s">
        <v>929</v>
      </c>
      <c r="Q48" s="243" t="s">
        <v>50</v>
      </c>
      <c r="R48" s="251">
        <v>25</v>
      </c>
      <c r="S48" s="245">
        <f t="shared" si="0"/>
        <v>26.5205479452055</v>
      </c>
      <c r="T48" s="250">
        <v>352</v>
      </c>
      <c r="U48" s="250">
        <v>28688.9</v>
      </c>
      <c r="V48" s="246"/>
    </row>
    <row r="49" s="195" customFormat="1" customHeight="1" spans="1:22">
      <c r="A49" s="209">
        <v>40</v>
      </c>
      <c r="B49" s="210" t="s">
        <v>36</v>
      </c>
      <c r="C49" s="210" t="s">
        <v>37</v>
      </c>
      <c r="D49" s="210" t="s">
        <v>809</v>
      </c>
      <c r="E49" s="217" t="s">
        <v>930</v>
      </c>
      <c r="F49" s="210" t="s">
        <v>316</v>
      </c>
      <c r="G49" s="210" t="s">
        <v>41</v>
      </c>
      <c r="H49" s="216"/>
      <c r="I49" s="215" t="s">
        <v>347</v>
      </c>
      <c r="J49" s="211" t="s">
        <v>924</v>
      </c>
      <c r="K49" s="580" t="s">
        <v>931</v>
      </c>
      <c r="L49" s="225">
        <v>2</v>
      </c>
      <c r="M49" s="226"/>
      <c r="N49" s="210" t="s">
        <v>46</v>
      </c>
      <c r="O49" s="209"/>
      <c r="P49" s="217" t="s">
        <v>836</v>
      </c>
      <c r="Q49" s="243" t="s">
        <v>50</v>
      </c>
      <c r="R49" s="251">
        <v>19</v>
      </c>
      <c r="S49" s="245">
        <f t="shared" si="0"/>
        <v>20.9</v>
      </c>
      <c r="T49" s="250">
        <v>365</v>
      </c>
      <c r="U49" s="250">
        <v>22019.8</v>
      </c>
      <c r="V49" s="246"/>
    </row>
    <row r="50" s="195" customFormat="1" customHeight="1" spans="1:22">
      <c r="A50" s="209">
        <v>41</v>
      </c>
      <c r="B50" s="210" t="s">
        <v>36</v>
      </c>
      <c r="C50" s="210" t="s">
        <v>37</v>
      </c>
      <c r="D50" s="210" t="s">
        <v>809</v>
      </c>
      <c r="E50" s="217" t="s">
        <v>932</v>
      </c>
      <c r="F50" s="210" t="s">
        <v>316</v>
      </c>
      <c r="G50" s="210" t="s">
        <v>41</v>
      </c>
      <c r="H50" s="216"/>
      <c r="I50" s="215" t="s">
        <v>347</v>
      </c>
      <c r="J50" s="211" t="s">
        <v>924</v>
      </c>
      <c r="K50" s="234" t="s">
        <v>933</v>
      </c>
      <c r="L50" s="225">
        <v>2</v>
      </c>
      <c r="M50" s="226"/>
      <c r="N50" s="210" t="s">
        <v>46</v>
      </c>
      <c r="O50" s="209"/>
      <c r="P50" s="213" t="s">
        <v>934</v>
      </c>
      <c r="Q50" s="243" t="s">
        <v>50</v>
      </c>
      <c r="R50" s="251">
        <v>19</v>
      </c>
      <c r="S50" s="245">
        <f t="shared" si="0"/>
        <v>20.4419178082192</v>
      </c>
      <c r="T50" s="250">
        <v>357</v>
      </c>
      <c r="U50" s="250">
        <v>24556.5</v>
      </c>
      <c r="V50" s="246"/>
    </row>
    <row r="51" s="195" customFormat="1" customHeight="1" spans="1:22">
      <c r="A51" s="209">
        <v>42</v>
      </c>
      <c r="B51" s="210" t="s">
        <v>36</v>
      </c>
      <c r="C51" s="210" t="s">
        <v>37</v>
      </c>
      <c r="D51" s="210" t="s">
        <v>809</v>
      </c>
      <c r="E51" s="217" t="s">
        <v>935</v>
      </c>
      <c r="F51" s="210" t="s">
        <v>316</v>
      </c>
      <c r="G51" s="210" t="s">
        <v>41</v>
      </c>
      <c r="H51" s="216"/>
      <c r="I51" s="215" t="s">
        <v>347</v>
      </c>
      <c r="J51" s="211" t="s">
        <v>924</v>
      </c>
      <c r="K51" s="224" t="s">
        <v>889</v>
      </c>
      <c r="L51" s="225">
        <v>2</v>
      </c>
      <c r="M51" s="226"/>
      <c r="N51" s="210" t="s">
        <v>46</v>
      </c>
      <c r="O51" s="209"/>
      <c r="P51" s="217" t="s">
        <v>936</v>
      </c>
      <c r="Q51" s="243" t="s">
        <v>50</v>
      </c>
      <c r="R51" s="250">
        <v>25</v>
      </c>
      <c r="S51" s="245">
        <f t="shared" si="0"/>
        <v>25.6164383561644</v>
      </c>
      <c r="T51" s="250">
        <v>340</v>
      </c>
      <c r="U51" s="250">
        <v>18183.6</v>
      </c>
      <c r="V51" s="246"/>
    </row>
    <row r="52" s="195" customFormat="1" customHeight="1" spans="1:22">
      <c r="A52" s="209">
        <v>43</v>
      </c>
      <c r="B52" s="210" t="s">
        <v>36</v>
      </c>
      <c r="C52" s="210" t="s">
        <v>37</v>
      </c>
      <c r="D52" s="210" t="s">
        <v>809</v>
      </c>
      <c r="E52" s="217" t="s">
        <v>937</v>
      </c>
      <c r="F52" s="210" t="s">
        <v>316</v>
      </c>
      <c r="G52" s="210" t="s">
        <v>41</v>
      </c>
      <c r="H52" s="216"/>
      <c r="I52" s="215" t="s">
        <v>347</v>
      </c>
      <c r="J52" s="211" t="s">
        <v>924</v>
      </c>
      <c r="K52" s="224" t="s">
        <v>889</v>
      </c>
      <c r="L52" s="225">
        <v>2</v>
      </c>
      <c r="M52" s="226"/>
      <c r="N52" s="210" t="s">
        <v>46</v>
      </c>
      <c r="O52" s="209"/>
      <c r="P52" s="213" t="s">
        <v>938</v>
      </c>
      <c r="Q52" s="243" t="s">
        <v>50</v>
      </c>
      <c r="R52" s="253">
        <v>25</v>
      </c>
      <c r="S52" s="245">
        <f t="shared" si="0"/>
        <v>24.7123287671233</v>
      </c>
      <c r="T52" s="250">
        <v>328</v>
      </c>
      <c r="U52" s="250">
        <v>19476.3</v>
      </c>
      <c r="V52" s="246"/>
    </row>
    <row r="53" s="195" customFormat="1" customHeight="1" spans="1:22">
      <c r="A53" s="209"/>
      <c r="B53" s="209"/>
      <c r="C53" s="209"/>
      <c r="D53" s="209"/>
      <c r="E53" s="209"/>
      <c r="F53" s="209"/>
      <c r="G53" s="209"/>
      <c r="H53" s="209"/>
      <c r="I53" s="209"/>
      <c r="J53" s="209"/>
      <c r="K53" s="209"/>
      <c r="L53" s="225"/>
      <c r="M53" s="226"/>
      <c r="N53" s="209"/>
      <c r="O53" s="209"/>
      <c r="P53" s="209"/>
      <c r="Q53" s="254"/>
      <c r="R53" s="255">
        <f>SUM(R10:R52)</f>
        <v>871</v>
      </c>
      <c r="S53" s="255">
        <f>SUM(S10:S52)</f>
        <v>918.298082191781</v>
      </c>
      <c r="T53" s="256"/>
      <c r="U53" s="257"/>
      <c r="V53" s="246"/>
    </row>
    <row r="54" s="195" customFormat="1" customHeight="1" spans="1:22">
      <c r="A54" s="209"/>
      <c r="B54" s="209"/>
      <c r="C54" s="209"/>
      <c r="D54" s="209"/>
      <c r="E54" s="209"/>
      <c r="F54" s="209"/>
      <c r="G54" s="209"/>
      <c r="H54" s="209"/>
      <c r="I54" s="209"/>
      <c r="J54" s="209"/>
      <c r="K54" s="209"/>
      <c r="L54" s="225"/>
      <c r="M54" s="226"/>
      <c r="N54" s="209"/>
      <c r="O54" s="209"/>
      <c r="P54" s="209"/>
      <c r="Q54" s="254"/>
      <c r="R54" s="258"/>
      <c r="S54" s="255"/>
      <c r="T54" s="256"/>
      <c r="U54" s="257"/>
      <c r="V54" s="246"/>
    </row>
    <row r="55" s="195" customFormat="1" customHeight="1" spans="1:22">
      <c r="A55" s="210" t="s">
        <v>711</v>
      </c>
      <c r="B55" s="209"/>
      <c r="C55" s="209"/>
      <c r="D55" s="209"/>
      <c r="E55" s="218" t="s">
        <v>712</v>
      </c>
      <c r="F55" s="209"/>
      <c r="G55" s="218" t="s">
        <v>712</v>
      </c>
      <c r="H55" s="209"/>
      <c r="I55" s="218" t="s">
        <v>712</v>
      </c>
      <c r="J55" s="218" t="s">
        <v>712</v>
      </c>
      <c r="K55" s="218" t="s">
        <v>712</v>
      </c>
      <c r="L55" s="218" t="s">
        <v>712</v>
      </c>
      <c r="M55" s="218" t="s">
        <v>712</v>
      </c>
      <c r="N55" s="218" t="s">
        <v>712</v>
      </c>
      <c r="O55" s="209"/>
      <c r="P55" s="209"/>
      <c r="Q55" s="209"/>
      <c r="R55" s="259"/>
      <c r="S55" s="260"/>
      <c r="T55" s="226"/>
      <c r="U55" s="257"/>
      <c r="V55" s="246"/>
    </row>
    <row r="56" s="195" customFormat="1" customHeight="1" spans="1:22">
      <c r="A56" s="219" t="s">
        <v>286</v>
      </c>
      <c r="B56" s="219"/>
      <c r="C56" s="219"/>
      <c r="D56" s="219"/>
      <c r="E56" s="220"/>
      <c r="F56" s="220"/>
      <c r="G56" s="220"/>
      <c r="H56" s="220"/>
      <c r="I56" s="220"/>
      <c r="J56" s="220"/>
      <c r="K56" s="220"/>
      <c r="L56" s="220"/>
      <c r="M56" s="220"/>
      <c r="N56" s="220"/>
      <c r="O56" s="220"/>
      <c r="P56" s="220"/>
      <c r="Q56" s="220"/>
      <c r="R56" s="220"/>
      <c r="S56" s="220"/>
      <c r="T56" s="220"/>
      <c r="U56" s="220"/>
      <c r="V56" s="220"/>
    </row>
    <row r="58" s="195" customFormat="1" customHeight="1" spans="10:10">
      <c r="J58" s="235" t="s">
        <v>137</v>
      </c>
    </row>
  </sheetData>
  <mergeCells count="19">
    <mergeCell ref="A1:V1"/>
    <mergeCell ref="A2:V2"/>
    <mergeCell ref="A4:E4"/>
    <mergeCell ref="G4:J4"/>
    <mergeCell ref="K4:O4"/>
    <mergeCell ref="P4:S4"/>
    <mergeCell ref="T4:U4"/>
    <mergeCell ref="A6:E6"/>
    <mergeCell ref="G6:I6"/>
    <mergeCell ref="L6:M6"/>
    <mergeCell ref="N6:O6"/>
    <mergeCell ref="S6:T6"/>
    <mergeCell ref="E8:S8"/>
    <mergeCell ref="T8:U8"/>
    <mergeCell ref="A56:V56"/>
    <mergeCell ref="A8:A9"/>
    <mergeCell ref="B8:B9"/>
    <mergeCell ref="C8:C9"/>
    <mergeCell ref="D8:D9"/>
  </mergeCells>
  <dataValidations count="1">
    <dataValidation type="list" allowBlank="1" showInputMessage="1" showErrorMessage="1" sqref="G53 G54 G10:G25 G26:G33 G34:G45 G46:G52">
      <formula1>"新购置,过户转入,过户转出,注销/报废,无变更"</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6"/>
  <sheetViews>
    <sheetView workbookViewId="0">
      <selection activeCell="K21" sqref="K21"/>
    </sheetView>
  </sheetViews>
  <sheetFormatPr defaultColWidth="7.76666666666667" defaultRowHeight="14.25"/>
  <cols>
    <col min="1" max="1" width="4.10833333333333" style="80" customWidth="1"/>
    <col min="2" max="2" width="5.15833333333333" style="76" customWidth="1"/>
    <col min="3" max="3" width="6.50833333333333" style="76" customWidth="1"/>
    <col min="4" max="4" width="15.025" style="76" customWidth="1"/>
    <col min="5" max="5" width="6.56666666666667" style="76" customWidth="1"/>
    <col min="6" max="6" width="6.73333333333333" style="76" customWidth="1"/>
    <col min="7" max="7" width="7.16666666666667" style="76" customWidth="1"/>
    <col min="8" max="8" width="8.825" style="76" customWidth="1"/>
    <col min="9" max="9" width="9.125" style="76" customWidth="1"/>
    <col min="10" max="10" width="10.25" style="125" customWidth="1"/>
    <col min="11" max="11" width="4.55833333333333" style="80" customWidth="1"/>
    <col min="12" max="12" width="4.78333333333333" style="76" customWidth="1"/>
    <col min="13" max="13" width="5.60833333333333" style="126" customWidth="1"/>
    <col min="14" max="14" width="5.36666666666667" style="126" customWidth="1"/>
    <col min="15" max="15" width="9.04166666666667" style="127" customWidth="1"/>
    <col min="16" max="16" width="4.85" style="76" customWidth="1"/>
    <col min="17" max="17" width="5.45" style="76" customWidth="1"/>
    <col min="18" max="16384" width="7.76666666666667" style="76"/>
  </cols>
  <sheetData>
    <row r="1" s="77" customFormat="1" ht="12" customHeight="1" spans="1:15">
      <c r="A1" s="128"/>
      <c r="B1" s="129"/>
      <c r="C1" s="129"/>
      <c r="D1" s="129"/>
      <c r="E1" s="129"/>
      <c r="K1" s="143"/>
      <c r="M1" s="126"/>
      <c r="N1" s="126"/>
      <c r="O1" s="127"/>
    </row>
    <row r="2" s="82" customFormat="1" ht="15" spans="1:17">
      <c r="A2" s="81" t="s">
        <v>652</v>
      </c>
      <c r="B2" s="83"/>
      <c r="C2" s="83"/>
      <c r="D2" s="83"/>
      <c r="E2" s="84"/>
      <c r="F2" s="84"/>
      <c r="G2" s="84"/>
      <c r="H2" s="84"/>
      <c r="I2" s="84"/>
      <c r="J2" s="84"/>
      <c r="K2" s="100"/>
      <c r="L2" s="84"/>
      <c r="M2" s="144"/>
      <c r="N2" s="145"/>
      <c r="O2" s="145"/>
      <c r="P2" s="84"/>
      <c r="Q2" s="84"/>
    </row>
    <row r="3" s="82" customFormat="1" ht="19" customHeight="1" spans="1:17">
      <c r="A3" s="130" t="s">
        <v>939</v>
      </c>
      <c r="B3" s="130"/>
      <c r="C3" s="130"/>
      <c r="D3" s="130"/>
      <c r="E3" s="100"/>
      <c r="F3" s="100"/>
      <c r="G3" s="100"/>
      <c r="H3" s="100"/>
      <c r="I3" s="100"/>
      <c r="J3" s="100"/>
      <c r="K3" s="100"/>
      <c r="L3" s="100"/>
      <c r="M3" s="144"/>
      <c r="N3" s="144"/>
      <c r="O3" s="144"/>
      <c r="P3" s="100"/>
      <c r="Q3" s="100"/>
    </row>
    <row r="4" s="82" customFormat="1" ht="4" customHeight="1" spans="1:15">
      <c r="A4" s="99"/>
      <c r="K4" s="99"/>
      <c r="M4" s="146"/>
      <c r="N4" s="146"/>
      <c r="O4" s="147"/>
    </row>
    <row r="5" s="82" customFormat="1" ht="30" customHeight="1" spans="1:17">
      <c r="A5" s="131" t="s">
        <v>940</v>
      </c>
      <c r="B5" s="131"/>
      <c r="C5" s="131"/>
      <c r="D5" s="132" t="s">
        <v>941</v>
      </c>
      <c r="E5" s="132"/>
      <c r="F5" s="132"/>
      <c r="G5" s="132"/>
      <c r="H5" s="132"/>
      <c r="I5" s="131" t="s">
        <v>942</v>
      </c>
      <c r="J5" s="134"/>
      <c r="K5" s="104"/>
      <c r="L5" s="91"/>
      <c r="M5" s="148"/>
      <c r="N5" s="148" t="s">
        <v>943</v>
      </c>
      <c r="O5" s="149"/>
      <c r="P5" s="150"/>
      <c r="Q5" s="161"/>
    </row>
    <row r="6" s="82" customFormat="1" ht="4" customHeight="1" spans="1:17">
      <c r="A6" s="133"/>
      <c r="B6" s="134"/>
      <c r="C6" s="134"/>
      <c r="D6" s="134"/>
      <c r="E6" s="134"/>
      <c r="F6" s="134"/>
      <c r="G6" s="134"/>
      <c r="H6" s="134"/>
      <c r="I6" s="134"/>
      <c r="J6" s="134"/>
      <c r="K6" s="133"/>
      <c r="L6" s="134"/>
      <c r="M6" s="151"/>
      <c r="N6" s="151"/>
      <c r="O6" s="152"/>
      <c r="P6" s="134"/>
      <c r="Q6" s="134"/>
    </row>
    <row r="7" s="122" customFormat="1" ht="19" customHeight="1" spans="1:17">
      <c r="A7" s="135" t="s">
        <v>5</v>
      </c>
      <c r="B7" s="136"/>
      <c r="C7" s="136"/>
      <c r="D7" s="136"/>
      <c r="E7" s="137"/>
      <c r="F7" s="138" t="s">
        <v>944</v>
      </c>
      <c r="G7" s="139"/>
      <c r="H7" s="139"/>
      <c r="I7" s="135" t="s">
        <v>7</v>
      </c>
      <c r="J7" s="135"/>
      <c r="K7" s="135"/>
      <c r="L7" s="135"/>
      <c r="M7" s="153" t="s">
        <v>945</v>
      </c>
      <c r="N7" s="154"/>
      <c r="O7" s="154"/>
      <c r="P7" s="155"/>
      <c r="Q7" s="155"/>
    </row>
    <row r="8" s="76" customFormat="1" ht="10" customHeight="1" spans="1:15">
      <c r="A8" s="80"/>
      <c r="B8" s="76"/>
      <c r="C8" s="76"/>
      <c r="D8" s="76"/>
      <c r="E8" s="76"/>
      <c r="F8" s="76"/>
      <c r="G8" s="76"/>
      <c r="H8" s="76" t="s">
        <v>137</v>
      </c>
      <c r="I8" s="76"/>
      <c r="J8" s="125"/>
      <c r="K8" s="80"/>
      <c r="L8" s="76"/>
      <c r="M8" s="126"/>
      <c r="N8" s="126"/>
      <c r="O8" s="127"/>
    </row>
    <row r="9" s="122" customFormat="1" ht="23" customHeight="1" spans="1:17">
      <c r="A9" s="94" t="s">
        <v>10</v>
      </c>
      <c r="B9" s="94" t="s">
        <v>946</v>
      </c>
      <c r="C9" s="94" t="s">
        <v>947</v>
      </c>
      <c r="D9" s="94" t="s">
        <v>145</v>
      </c>
      <c r="E9" s="94" t="s">
        <v>14</v>
      </c>
      <c r="F9" s="94"/>
      <c r="G9" s="94"/>
      <c r="H9" s="94"/>
      <c r="I9" s="94"/>
      <c r="J9" s="94"/>
      <c r="K9" s="94"/>
      <c r="L9" s="94"/>
      <c r="M9" s="156" t="s">
        <v>15</v>
      </c>
      <c r="N9" s="156"/>
      <c r="O9" s="156"/>
      <c r="P9" s="94" t="s">
        <v>948</v>
      </c>
      <c r="Q9" s="94"/>
    </row>
    <row r="10" s="122" customFormat="1" ht="39" customHeight="1" spans="1:17">
      <c r="A10" s="94"/>
      <c r="B10" s="94"/>
      <c r="C10" s="94"/>
      <c r="D10" s="94"/>
      <c r="E10" s="94" t="s">
        <v>17</v>
      </c>
      <c r="F10" s="94" t="s">
        <v>19</v>
      </c>
      <c r="G10" s="94" t="s">
        <v>20</v>
      </c>
      <c r="H10" s="94" t="s">
        <v>21</v>
      </c>
      <c r="I10" s="94" t="s">
        <v>22</v>
      </c>
      <c r="J10" s="94" t="s">
        <v>949</v>
      </c>
      <c r="K10" s="94" t="s">
        <v>725</v>
      </c>
      <c r="L10" s="94" t="s">
        <v>309</v>
      </c>
      <c r="M10" s="156" t="s">
        <v>32</v>
      </c>
      <c r="N10" s="156" t="s">
        <v>950</v>
      </c>
      <c r="O10" s="156" t="s">
        <v>33</v>
      </c>
      <c r="P10" s="94" t="s">
        <v>951</v>
      </c>
      <c r="Q10" s="94" t="s">
        <v>35</v>
      </c>
    </row>
    <row r="11" s="122" customFormat="1" ht="22" customHeight="1" spans="1:17">
      <c r="A11" s="140">
        <v>1</v>
      </c>
      <c r="B11" s="96" t="s">
        <v>36</v>
      </c>
      <c r="C11" s="96" t="s">
        <v>37</v>
      </c>
      <c r="D11" s="96" t="s">
        <v>952</v>
      </c>
      <c r="E11" s="96" t="s">
        <v>953</v>
      </c>
      <c r="F11" s="96" t="s">
        <v>41</v>
      </c>
      <c r="G11" s="96" t="s">
        <v>954</v>
      </c>
      <c r="H11" s="96" t="s">
        <v>955</v>
      </c>
      <c r="I11" s="96" t="s">
        <v>956</v>
      </c>
      <c r="J11" s="581" t="s">
        <v>957</v>
      </c>
      <c r="K11" s="157">
        <v>3</v>
      </c>
      <c r="L11" s="96" t="s">
        <v>958</v>
      </c>
      <c r="M11" s="158">
        <v>364</v>
      </c>
      <c r="N11" s="159">
        <v>1</v>
      </c>
      <c r="O11" s="158" t="s">
        <v>959</v>
      </c>
      <c r="P11" s="111" t="s">
        <v>50</v>
      </c>
      <c r="Q11" s="111" t="s">
        <v>50</v>
      </c>
    </row>
    <row r="12" s="122" customFormat="1" ht="22" customHeight="1" spans="1:17">
      <c r="A12" s="140">
        <v>2</v>
      </c>
      <c r="B12" s="96" t="s">
        <v>36</v>
      </c>
      <c r="C12" s="96" t="s">
        <v>37</v>
      </c>
      <c r="D12" s="96" t="s">
        <v>952</v>
      </c>
      <c r="E12" s="96" t="s">
        <v>960</v>
      </c>
      <c r="F12" s="96" t="s">
        <v>41</v>
      </c>
      <c r="G12" s="96" t="s">
        <v>954</v>
      </c>
      <c r="H12" s="96" t="s">
        <v>955</v>
      </c>
      <c r="I12" s="96" t="s">
        <v>956</v>
      </c>
      <c r="J12" s="581" t="s">
        <v>961</v>
      </c>
      <c r="K12" s="157">
        <v>3</v>
      </c>
      <c r="L12" s="96" t="s">
        <v>958</v>
      </c>
      <c r="M12" s="158">
        <v>364</v>
      </c>
      <c r="N12" s="159">
        <v>1</v>
      </c>
      <c r="O12" s="158" t="s">
        <v>962</v>
      </c>
      <c r="P12" s="111" t="s">
        <v>50</v>
      </c>
      <c r="Q12" s="111" t="s">
        <v>50</v>
      </c>
    </row>
    <row r="13" s="122" customFormat="1" ht="22" customHeight="1" spans="1:17">
      <c r="A13" s="140">
        <v>3</v>
      </c>
      <c r="B13" s="96" t="s">
        <v>36</v>
      </c>
      <c r="C13" s="96" t="s">
        <v>37</v>
      </c>
      <c r="D13" s="96" t="s">
        <v>952</v>
      </c>
      <c r="E13" s="96" t="s">
        <v>963</v>
      </c>
      <c r="F13" s="96" t="s">
        <v>41</v>
      </c>
      <c r="G13" s="96" t="s">
        <v>954</v>
      </c>
      <c r="H13" s="96" t="s">
        <v>955</v>
      </c>
      <c r="I13" s="96" t="s">
        <v>956</v>
      </c>
      <c r="J13" s="581" t="s">
        <v>964</v>
      </c>
      <c r="K13" s="157">
        <v>3</v>
      </c>
      <c r="L13" s="96" t="s">
        <v>958</v>
      </c>
      <c r="M13" s="158">
        <v>361</v>
      </c>
      <c r="N13" s="159">
        <f>M13/360</f>
        <v>1.00277777777778</v>
      </c>
      <c r="O13" s="158" t="s">
        <v>965</v>
      </c>
      <c r="P13" s="111" t="s">
        <v>50</v>
      </c>
      <c r="Q13" s="111" t="s">
        <v>50</v>
      </c>
    </row>
    <row r="14" s="122" customFormat="1" ht="22" customHeight="1" spans="1:17">
      <c r="A14" s="140">
        <v>4</v>
      </c>
      <c r="B14" s="96" t="s">
        <v>36</v>
      </c>
      <c r="C14" s="96" t="s">
        <v>37</v>
      </c>
      <c r="D14" s="96" t="s">
        <v>952</v>
      </c>
      <c r="E14" s="96" t="s">
        <v>966</v>
      </c>
      <c r="F14" s="96" t="s">
        <v>41</v>
      </c>
      <c r="G14" s="96" t="s">
        <v>954</v>
      </c>
      <c r="H14" s="96" t="s">
        <v>955</v>
      </c>
      <c r="I14" s="96" t="s">
        <v>956</v>
      </c>
      <c r="J14" s="581" t="s">
        <v>967</v>
      </c>
      <c r="K14" s="157">
        <v>3</v>
      </c>
      <c r="L14" s="96" t="s">
        <v>958</v>
      </c>
      <c r="M14" s="158">
        <v>362</v>
      </c>
      <c r="N14" s="159">
        <v>1</v>
      </c>
      <c r="O14" s="158" t="s">
        <v>968</v>
      </c>
      <c r="P14" s="111" t="s">
        <v>50</v>
      </c>
      <c r="Q14" s="111" t="s">
        <v>50</v>
      </c>
    </row>
    <row r="15" s="122" customFormat="1" ht="22" customHeight="1" spans="1:17">
      <c r="A15" s="140">
        <v>5</v>
      </c>
      <c r="B15" s="96" t="s">
        <v>36</v>
      </c>
      <c r="C15" s="96" t="s">
        <v>37</v>
      </c>
      <c r="D15" s="96" t="s">
        <v>952</v>
      </c>
      <c r="E15" s="96" t="s">
        <v>969</v>
      </c>
      <c r="F15" s="96" t="s">
        <v>41</v>
      </c>
      <c r="G15" s="96" t="s">
        <v>954</v>
      </c>
      <c r="H15" s="96" t="s">
        <v>955</v>
      </c>
      <c r="I15" s="96" t="s">
        <v>956</v>
      </c>
      <c r="J15" s="581" t="s">
        <v>970</v>
      </c>
      <c r="K15" s="157">
        <v>3</v>
      </c>
      <c r="L15" s="96" t="s">
        <v>958</v>
      </c>
      <c r="M15" s="158">
        <v>364</v>
      </c>
      <c r="N15" s="159">
        <v>1</v>
      </c>
      <c r="O15" s="158">
        <v>55696.6</v>
      </c>
      <c r="P15" s="111" t="s">
        <v>50</v>
      </c>
      <c r="Q15" s="111" t="s">
        <v>50</v>
      </c>
    </row>
    <row r="16" s="122" customFormat="1" ht="22" customHeight="1" spans="1:17">
      <c r="A16" s="140">
        <v>6</v>
      </c>
      <c r="B16" s="96" t="s">
        <v>36</v>
      </c>
      <c r="C16" s="96" t="s">
        <v>37</v>
      </c>
      <c r="D16" s="96" t="s">
        <v>952</v>
      </c>
      <c r="E16" s="96" t="s">
        <v>971</v>
      </c>
      <c r="F16" s="96" t="s">
        <v>41</v>
      </c>
      <c r="G16" s="96" t="s">
        <v>954</v>
      </c>
      <c r="H16" s="96" t="s">
        <v>955</v>
      </c>
      <c r="I16" s="96" t="s">
        <v>956</v>
      </c>
      <c r="J16" s="581" t="s">
        <v>972</v>
      </c>
      <c r="K16" s="157">
        <v>3</v>
      </c>
      <c r="L16" s="96" t="s">
        <v>958</v>
      </c>
      <c r="M16" s="158">
        <v>362</v>
      </c>
      <c r="N16" s="159">
        <v>1</v>
      </c>
      <c r="O16" s="158" t="s">
        <v>973</v>
      </c>
      <c r="P16" s="111" t="s">
        <v>50</v>
      </c>
      <c r="Q16" s="111" t="s">
        <v>50</v>
      </c>
    </row>
    <row r="17" s="122" customFormat="1" ht="22" customHeight="1" spans="1:17">
      <c r="A17" s="140">
        <v>7</v>
      </c>
      <c r="B17" s="96" t="s">
        <v>36</v>
      </c>
      <c r="C17" s="96" t="s">
        <v>37</v>
      </c>
      <c r="D17" s="96" t="s">
        <v>952</v>
      </c>
      <c r="E17" s="96" t="s">
        <v>974</v>
      </c>
      <c r="F17" s="96" t="s">
        <v>41</v>
      </c>
      <c r="G17" s="96" t="s">
        <v>954</v>
      </c>
      <c r="H17" s="96" t="s">
        <v>955</v>
      </c>
      <c r="I17" s="96" t="s">
        <v>956</v>
      </c>
      <c r="J17" s="581" t="s">
        <v>975</v>
      </c>
      <c r="K17" s="157">
        <v>3</v>
      </c>
      <c r="L17" s="96" t="s">
        <v>958</v>
      </c>
      <c r="M17" s="158">
        <v>360</v>
      </c>
      <c r="N17" s="159">
        <f>M17/360</f>
        <v>1</v>
      </c>
      <c r="O17" s="158" t="s">
        <v>976</v>
      </c>
      <c r="P17" s="111" t="s">
        <v>50</v>
      </c>
      <c r="Q17" s="111" t="s">
        <v>50</v>
      </c>
    </row>
    <row r="18" s="122" customFormat="1" ht="22" customHeight="1" spans="1:17">
      <c r="A18" s="140">
        <v>8</v>
      </c>
      <c r="B18" s="96" t="s">
        <v>36</v>
      </c>
      <c r="C18" s="96" t="s">
        <v>37</v>
      </c>
      <c r="D18" s="96" t="s">
        <v>952</v>
      </c>
      <c r="E18" s="96" t="s">
        <v>977</v>
      </c>
      <c r="F18" s="96" t="s">
        <v>41</v>
      </c>
      <c r="G18" s="96" t="s">
        <v>954</v>
      </c>
      <c r="H18" s="96" t="s">
        <v>978</v>
      </c>
      <c r="I18" s="96" t="s">
        <v>979</v>
      </c>
      <c r="J18" s="581" t="s">
        <v>980</v>
      </c>
      <c r="K18" s="157">
        <v>2</v>
      </c>
      <c r="L18" s="96" t="s">
        <v>958</v>
      </c>
      <c r="M18" s="158">
        <v>365</v>
      </c>
      <c r="N18" s="159">
        <v>1</v>
      </c>
      <c r="O18" s="158" t="s">
        <v>981</v>
      </c>
      <c r="P18" s="111" t="s">
        <v>50</v>
      </c>
      <c r="Q18" s="111" t="s">
        <v>50</v>
      </c>
    </row>
    <row r="19" s="122" customFormat="1" ht="22" customHeight="1" spans="1:17">
      <c r="A19" s="140">
        <v>9</v>
      </c>
      <c r="B19" s="96" t="s">
        <v>36</v>
      </c>
      <c r="C19" s="96" t="s">
        <v>37</v>
      </c>
      <c r="D19" s="96" t="s">
        <v>952</v>
      </c>
      <c r="E19" s="96" t="s">
        <v>982</v>
      </c>
      <c r="F19" s="96" t="s">
        <v>41</v>
      </c>
      <c r="G19" s="96" t="s">
        <v>954</v>
      </c>
      <c r="H19" s="96" t="s">
        <v>955</v>
      </c>
      <c r="I19" s="96" t="s">
        <v>983</v>
      </c>
      <c r="J19" s="581" t="s">
        <v>984</v>
      </c>
      <c r="K19" s="157">
        <v>4</v>
      </c>
      <c r="L19" s="96" t="s">
        <v>958</v>
      </c>
      <c r="M19" s="158">
        <v>362</v>
      </c>
      <c r="N19" s="159">
        <v>1</v>
      </c>
      <c r="O19" s="158" t="s">
        <v>985</v>
      </c>
      <c r="P19" s="111" t="s">
        <v>50</v>
      </c>
      <c r="Q19" s="111" t="s">
        <v>50</v>
      </c>
    </row>
    <row r="20" s="122" customFormat="1" ht="22" customHeight="1" spans="1:17">
      <c r="A20" s="140">
        <v>10</v>
      </c>
      <c r="B20" s="96" t="s">
        <v>36</v>
      </c>
      <c r="C20" s="96" t="s">
        <v>37</v>
      </c>
      <c r="D20" s="96" t="s">
        <v>952</v>
      </c>
      <c r="E20" s="96" t="s">
        <v>986</v>
      </c>
      <c r="F20" s="96" t="s">
        <v>41</v>
      </c>
      <c r="G20" s="96" t="s">
        <v>954</v>
      </c>
      <c r="H20" s="96" t="s">
        <v>978</v>
      </c>
      <c r="I20" s="96" t="s">
        <v>979</v>
      </c>
      <c r="J20" s="581" t="s">
        <v>987</v>
      </c>
      <c r="K20" s="157">
        <v>2</v>
      </c>
      <c r="L20" s="96" t="s">
        <v>958</v>
      </c>
      <c r="M20" s="160">
        <v>365</v>
      </c>
      <c r="N20" s="159">
        <v>1</v>
      </c>
      <c r="O20" s="160">
        <v>97853</v>
      </c>
      <c r="P20" s="111" t="s">
        <v>50</v>
      </c>
      <c r="Q20" s="111" t="s">
        <v>50</v>
      </c>
    </row>
    <row r="21" s="122" customFormat="1" ht="22" customHeight="1" spans="1:17">
      <c r="A21" s="140">
        <v>11</v>
      </c>
      <c r="B21" s="96" t="s">
        <v>36</v>
      </c>
      <c r="C21" s="96" t="s">
        <v>37</v>
      </c>
      <c r="D21" s="96" t="s">
        <v>952</v>
      </c>
      <c r="E21" s="96" t="s">
        <v>988</v>
      </c>
      <c r="F21" s="96" t="s">
        <v>41</v>
      </c>
      <c r="G21" s="96" t="s">
        <v>954</v>
      </c>
      <c r="H21" s="96" t="s">
        <v>978</v>
      </c>
      <c r="I21" s="96" t="s">
        <v>979</v>
      </c>
      <c r="J21" s="581" t="s">
        <v>989</v>
      </c>
      <c r="K21" s="157">
        <v>2</v>
      </c>
      <c r="L21" s="96" t="s">
        <v>958</v>
      </c>
      <c r="M21" s="158">
        <v>365</v>
      </c>
      <c r="N21" s="159">
        <v>1</v>
      </c>
      <c r="O21" s="158" t="s">
        <v>990</v>
      </c>
      <c r="P21" s="111" t="s">
        <v>50</v>
      </c>
      <c r="Q21" s="111" t="s">
        <v>50</v>
      </c>
    </row>
    <row r="22" s="122" customFormat="1" ht="22" customHeight="1" spans="1:17">
      <c r="A22" s="140">
        <v>12</v>
      </c>
      <c r="B22" s="96" t="s">
        <v>36</v>
      </c>
      <c r="C22" s="96" t="s">
        <v>37</v>
      </c>
      <c r="D22" s="96" t="s">
        <v>952</v>
      </c>
      <c r="E22" s="96" t="s">
        <v>991</v>
      </c>
      <c r="F22" s="96" t="s">
        <v>41</v>
      </c>
      <c r="G22" s="96" t="s">
        <v>954</v>
      </c>
      <c r="H22" s="96" t="s">
        <v>978</v>
      </c>
      <c r="I22" s="96" t="s">
        <v>979</v>
      </c>
      <c r="J22" s="581" t="s">
        <v>992</v>
      </c>
      <c r="K22" s="157">
        <v>2</v>
      </c>
      <c r="L22" s="96" t="s">
        <v>958</v>
      </c>
      <c r="M22" s="158">
        <v>365</v>
      </c>
      <c r="N22" s="159">
        <v>1</v>
      </c>
      <c r="O22" s="158" t="s">
        <v>993</v>
      </c>
      <c r="P22" s="111" t="s">
        <v>50</v>
      </c>
      <c r="Q22" s="111" t="s">
        <v>50</v>
      </c>
    </row>
    <row r="23" s="122" customFormat="1" ht="22" customHeight="1" spans="1:17">
      <c r="A23" s="140">
        <v>13</v>
      </c>
      <c r="B23" s="96" t="s">
        <v>36</v>
      </c>
      <c r="C23" s="96" t="s">
        <v>37</v>
      </c>
      <c r="D23" s="96" t="s">
        <v>952</v>
      </c>
      <c r="E23" s="96" t="s">
        <v>994</v>
      </c>
      <c r="F23" s="96" t="s">
        <v>41</v>
      </c>
      <c r="G23" s="96" t="s">
        <v>954</v>
      </c>
      <c r="H23" s="96" t="s">
        <v>978</v>
      </c>
      <c r="I23" s="96" t="s">
        <v>979</v>
      </c>
      <c r="J23" s="581" t="s">
        <v>995</v>
      </c>
      <c r="K23" s="157">
        <v>2</v>
      </c>
      <c r="L23" s="96" t="s">
        <v>958</v>
      </c>
      <c r="M23" s="158">
        <v>346</v>
      </c>
      <c r="N23" s="159">
        <f>M23/360</f>
        <v>0.961111111111111</v>
      </c>
      <c r="O23" s="158" t="s">
        <v>996</v>
      </c>
      <c r="P23" s="111" t="s">
        <v>50</v>
      </c>
      <c r="Q23" s="111" t="s">
        <v>50</v>
      </c>
    </row>
    <row r="24" s="122" customFormat="1" ht="22" customHeight="1" spans="1:17">
      <c r="A24" s="140">
        <v>14</v>
      </c>
      <c r="B24" s="96" t="s">
        <v>36</v>
      </c>
      <c r="C24" s="96" t="s">
        <v>37</v>
      </c>
      <c r="D24" s="96" t="s">
        <v>952</v>
      </c>
      <c r="E24" s="96" t="s">
        <v>997</v>
      </c>
      <c r="F24" s="96" t="s">
        <v>41</v>
      </c>
      <c r="G24" s="96" t="s">
        <v>954</v>
      </c>
      <c r="H24" s="96" t="s">
        <v>978</v>
      </c>
      <c r="I24" s="96" t="s">
        <v>979</v>
      </c>
      <c r="J24" s="581" t="s">
        <v>998</v>
      </c>
      <c r="K24" s="157">
        <v>2</v>
      </c>
      <c r="L24" s="96" t="s">
        <v>958</v>
      </c>
      <c r="M24" s="158">
        <v>362</v>
      </c>
      <c r="N24" s="159">
        <v>1</v>
      </c>
      <c r="O24" s="158" t="s">
        <v>999</v>
      </c>
      <c r="P24" s="111" t="s">
        <v>50</v>
      </c>
      <c r="Q24" s="111" t="s">
        <v>50</v>
      </c>
    </row>
    <row r="25" s="122" customFormat="1" ht="22" customHeight="1" spans="1:17">
      <c r="A25" s="140">
        <v>15</v>
      </c>
      <c r="B25" s="96" t="s">
        <v>36</v>
      </c>
      <c r="C25" s="96" t="s">
        <v>37</v>
      </c>
      <c r="D25" s="96" t="s">
        <v>952</v>
      </c>
      <c r="E25" s="96" t="s">
        <v>1000</v>
      </c>
      <c r="F25" s="96" t="s">
        <v>41</v>
      </c>
      <c r="G25" s="96" t="s">
        <v>954</v>
      </c>
      <c r="H25" s="96" t="s">
        <v>978</v>
      </c>
      <c r="I25" s="96" t="s">
        <v>979</v>
      </c>
      <c r="J25" s="581" t="s">
        <v>1001</v>
      </c>
      <c r="K25" s="157">
        <v>2</v>
      </c>
      <c r="L25" s="96" t="s">
        <v>958</v>
      </c>
      <c r="M25" s="158">
        <v>365</v>
      </c>
      <c r="N25" s="159">
        <v>1</v>
      </c>
      <c r="O25" s="158" t="s">
        <v>1002</v>
      </c>
      <c r="P25" s="111" t="s">
        <v>50</v>
      </c>
      <c r="Q25" s="111" t="s">
        <v>50</v>
      </c>
    </row>
    <row r="26" s="122" customFormat="1" ht="22" customHeight="1" spans="1:17">
      <c r="A26" s="140">
        <v>16</v>
      </c>
      <c r="B26" s="96" t="s">
        <v>36</v>
      </c>
      <c r="C26" s="96" t="s">
        <v>37</v>
      </c>
      <c r="D26" s="96" t="s">
        <v>952</v>
      </c>
      <c r="E26" s="96" t="s">
        <v>1003</v>
      </c>
      <c r="F26" s="96" t="s">
        <v>41</v>
      </c>
      <c r="G26" s="96" t="s">
        <v>954</v>
      </c>
      <c r="H26" s="96" t="s">
        <v>978</v>
      </c>
      <c r="I26" s="96" t="s">
        <v>979</v>
      </c>
      <c r="J26" s="581" t="s">
        <v>1004</v>
      </c>
      <c r="K26" s="157">
        <v>2</v>
      </c>
      <c r="L26" s="96" t="s">
        <v>958</v>
      </c>
      <c r="M26" s="158">
        <v>363</v>
      </c>
      <c r="N26" s="159">
        <v>1</v>
      </c>
      <c r="O26" s="158" t="s">
        <v>1005</v>
      </c>
      <c r="P26" s="111" t="s">
        <v>50</v>
      </c>
      <c r="Q26" s="111" t="s">
        <v>50</v>
      </c>
    </row>
    <row r="27" s="122" customFormat="1" ht="22" customHeight="1" spans="1:17">
      <c r="A27" s="140">
        <v>17</v>
      </c>
      <c r="B27" s="96" t="s">
        <v>36</v>
      </c>
      <c r="C27" s="96" t="s">
        <v>37</v>
      </c>
      <c r="D27" s="96" t="s">
        <v>952</v>
      </c>
      <c r="E27" s="96" t="s">
        <v>1006</v>
      </c>
      <c r="F27" s="96" t="s">
        <v>41</v>
      </c>
      <c r="G27" s="96" t="s">
        <v>954</v>
      </c>
      <c r="H27" s="96" t="s">
        <v>978</v>
      </c>
      <c r="I27" s="96" t="s">
        <v>979</v>
      </c>
      <c r="J27" s="581" t="s">
        <v>1007</v>
      </c>
      <c r="K27" s="157">
        <v>2</v>
      </c>
      <c r="L27" s="96" t="s">
        <v>958</v>
      </c>
      <c r="M27" s="158">
        <v>361</v>
      </c>
      <c r="N27" s="159">
        <f t="shared" ref="N27:N31" si="0">M27/360</f>
        <v>1.00277777777778</v>
      </c>
      <c r="O27" s="158" t="s">
        <v>1008</v>
      </c>
      <c r="P27" s="111" t="s">
        <v>50</v>
      </c>
      <c r="Q27" s="111" t="s">
        <v>50</v>
      </c>
    </row>
    <row r="28" s="122" customFormat="1" ht="22" customHeight="1" spans="1:17">
      <c r="A28" s="140">
        <v>18</v>
      </c>
      <c r="B28" s="96" t="s">
        <v>36</v>
      </c>
      <c r="C28" s="96" t="s">
        <v>37</v>
      </c>
      <c r="D28" s="96" t="s">
        <v>952</v>
      </c>
      <c r="E28" s="141" t="s">
        <v>1009</v>
      </c>
      <c r="F28" s="96" t="s">
        <v>41</v>
      </c>
      <c r="G28" s="96" t="s">
        <v>954</v>
      </c>
      <c r="H28" s="96" t="s">
        <v>978</v>
      </c>
      <c r="I28" s="96" t="s">
        <v>979</v>
      </c>
      <c r="J28" s="581" t="s">
        <v>1010</v>
      </c>
      <c r="K28" s="157">
        <v>2</v>
      </c>
      <c r="L28" s="96" t="s">
        <v>958</v>
      </c>
      <c r="M28" s="158">
        <v>364</v>
      </c>
      <c r="N28" s="159">
        <v>1</v>
      </c>
      <c r="O28" s="158" t="s">
        <v>1011</v>
      </c>
      <c r="P28" s="111" t="s">
        <v>50</v>
      </c>
      <c r="Q28" s="111" t="s">
        <v>50</v>
      </c>
    </row>
    <row r="29" s="122" customFormat="1" ht="22" customHeight="1" spans="1:17">
      <c r="A29" s="140">
        <v>19</v>
      </c>
      <c r="B29" s="96" t="s">
        <v>36</v>
      </c>
      <c r="C29" s="96" t="s">
        <v>37</v>
      </c>
      <c r="D29" s="96" t="s">
        <v>952</v>
      </c>
      <c r="E29" s="96" t="s">
        <v>1012</v>
      </c>
      <c r="F29" s="96" t="s">
        <v>41</v>
      </c>
      <c r="G29" s="96" t="s">
        <v>954</v>
      </c>
      <c r="H29" s="96" t="s">
        <v>978</v>
      </c>
      <c r="I29" s="96" t="s">
        <v>979</v>
      </c>
      <c r="J29" s="581" t="s">
        <v>1013</v>
      </c>
      <c r="K29" s="157">
        <v>2</v>
      </c>
      <c r="L29" s="96" t="s">
        <v>958</v>
      </c>
      <c r="M29" s="158">
        <v>365</v>
      </c>
      <c r="N29" s="159">
        <v>1</v>
      </c>
      <c r="O29" s="158" t="s">
        <v>1014</v>
      </c>
      <c r="P29" s="111" t="s">
        <v>50</v>
      </c>
      <c r="Q29" s="111" t="s">
        <v>50</v>
      </c>
    </row>
    <row r="30" s="122" customFormat="1" ht="22" customHeight="1" spans="1:17">
      <c r="A30" s="140">
        <v>20</v>
      </c>
      <c r="B30" s="96" t="s">
        <v>36</v>
      </c>
      <c r="C30" s="96" t="s">
        <v>37</v>
      </c>
      <c r="D30" s="96" t="s">
        <v>952</v>
      </c>
      <c r="E30" s="96" t="s">
        <v>1015</v>
      </c>
      <c r="F30" s="96" t="s">
        <v>41</v>
      </c>
      <c r="G30" s="96" t="s">
        <v>954</v>
      </c>
      <c r="H30" s="96" t="s">
        <v>978</v>
      </c>
      <c r="I30" s="96" t="s">
        <v>979</v>
      </c>
      <c r="J30" s="581" t="s">
        <v>1016</v>
      </c>
      <c r="K30" s="157">
        <v>2</v>
      </c>
      <c r="L30" s="96" t="s">
        <v>958</v>
      </c>
      <c r="M30" s="158">
        <v>351</v>
      </c>
      <c r="N30" s="159">
        <f t="shared" si="0"/>
        <v>0.975</v>
      </c>
      <c r="O30" s="158" t="s">
        <v>1017</v>
      </c>
      <c r="P30" s="111" t="s">
        <v>50</v>
      </c>
      <c r="Q30" s="111" t="s">
        <v>50</v>
      </c>
    </row>
    <row r="31" s="122" customFormat="1" ht="22" customHeight="1" spans="1:17">
      <c r="A31" s="140">
        <v>21</v>
      </c>
      <c r="B31" s="96" t="s">
        <v>36</v>
      </c>
      <c r="C31" s="96" t="s">
        <v>37</v>
      </c>
      <c r="D31" s="96" t="s">
        <v>952</v>
      </c>
      <c r="E31" s="96" t="s">
        <v>1018</v>
      </c>
      <c r="F31" s="96" t="s">
        <v>41</v>
      </c>
      <c r="G31" s="96" t="s">
        <v>954</v>
      </c>
      <c r="H31" s="96" t="s">
        <v>978</v>
      </c>
      <c r="I31" s="96" t="s">
        <v>979</v>
      </c>
      <c r="J31" s="581" t="s">
        <v>1019</v>
      </c>
      <c r="K31" s="157">
        <v>2</v>
      </c>
      <c r="L31" s="96" t="s">
        <v>958</v>
      </c>
      <c r="M31" s="158">
        <v>353</v>
      </c>
      <c r="N31" s="159">
        <f t="shared" si="0"/>
        <v>0.980555555555556</v>
      </c>
      <c r="O31" s="158" t="s">
        <v>1020</v>
      </c>
      <c r="P31" s="111" t="s">
        <v>50</v>
      </c>
      <c r="Q31" s="111" t="s">
        <v>50</v>
      </c>
    </row>
    <row r="32" s="122" customFormat="1" ht="22" customHeight="1" spans="1:17">
      <c r="A32" s="140">
        <v>22</v>
      </c>
      <c r="B32" s="96" t="s">
        <v>36</v>
      </c>
      <c r="C32" s="96" t="s">
        <v>37</v>
      </c>
      <c r="D32" s="96" t="s">
        <v>952</v>
      </c>
      <c r="E32" s="96" t="s">
        <v>1021</v>
      </c>
      <c r="F32" s="96" t="s">
        <v>41</v>
      </c>
      <c r="G32" s="96" t="s">
        <v>954</v>
      </c>
      <c r="H32" s="96" t="s">
        <v>978</v>
      </c>
      <c r="I32" s="96" t="s">
        <v>979</v>
      </c>
      <c r="J32" s="581" t="s">
        <v>1022</v>
      </c>
      <c r="K32" s="157">
        <v>2</v>
      </c>
      <c r="L32" s="96" t="s">
        <v>958</v>
      </c>
      <c r="M32" s="158">
        <v>363</v>
      </c>
      <c r="N32" s="159">
        <v>1</v>
      </c>
      <c r="O32" s="158" t="s">
        <v>1023</v>
      </c>
      <c r="P32" s="111" t="s">
        <v>50</v>
      </c>
      <c r="Q32" s="111" t="s">
        <v>50</v>
      </c>
    </row>
    <row r="33" s="122" customFormat="1" ht="22" customHeight="1" spans="1:17">
      <c r="A33" s="140">
        <v>23</v>
      </c>
      <c r="B33" s="96" t="s">
        <v>36</v>
      </c>
      <c r="C33" s="96" t="s">
        <v>37</v>
      </c>
      <c r="D33" s="96" t="s">
        <v>952</v>
      </c>
      <c r="E33" s="96" t="s">
        <v>1024</v>
      </c>
      <c r="F33" s="96" t="s">
        <v>41</v>
      </c>
      <c r="G33" s="96" t="s">
        <v>954</v>
      </c>
      <c r="H33" s="96" t="s">
        <v>978</v>
      </c>
      <c r="I33" s="96" t="s">
        <v>979</v>
      </c>
      <c r="J33" s="581" t="s">
        <v>1025</v>
      </c>
      <c r="K33" s="157">
        <v>2</v>
      </c>
      <c r="L33" s="96" t="s">
        <v>958</v>
      </c>
      <c r="M33" s="158">
        <v>354</v>
      </c>
      <c r="N33" s="159">
        <f t="shared" ref="N33:N38" si="1">M33/360</f>
        <v>0.983333333333333</v>
      </c>
      <c r="O33" s="158" t="s">
        <v>1026</v>
      </c>
      <c r="P33" s="111" t="s">
        <v>50</v>
      </c>
      <c r="Q33" s="111" t="s">
        <v>50</v>
      </c>
    </row>
    <row r="34" s="122" customFormat="1" ht="22" customHeight="1" spans="1:17">
      <c r="A34" s="140">
        <v>24</v>
      </c>
      <c r="B34" s="96" t="s">
        <v>36</v>
      </c>
      <c r="C34" s="96" t="s">
        <v>37</v>
      </c>
      <c r="D34" s="96" t="s">
        <v>952</v>
      </c>
      <c r="E34" s="96" t="s">
        <v>1027</v>
      </c>
      <c r="F34" s="96" t="s">
        <v>41</v>
      </c>
      <c r="G34" s="96" t="s">
        <v>954</v>
      </c>
      <c r="H34" s="96" t="s">
        <v>978</v>
      </c>
      <c r="I34" s="96" t="s">
        <v>979</v>
      </c>
      <c r="J34" s="581" t="s">
        <v>1028</v>
      </c>
      <c r="K34" s="157">
        <v>2</v>
      </c>
      <c r="L34" s="96" t="s">
        <v>958</v>
      </c>
      <c r="M34" s="160">
        <v>361</v>
      </c>
      <c r="N34" s="159">
        <f t="shared" si="1"/>
        <v>1.00277777777778</v>
      </c>
      <c r="O34" s="160">
        <v>78992</v>
      </c>
      <c r="P34" s="111" t="s">
        <v>50</v>
      </c>
      <c r="Q34" s="111" t="s">
        <v>50</v>
      </c>
    </row>
    <row r="35" s="122" customFormat="1" ht="22" customHeight="1" spans="1:17">
      <c r="A35" s="140">
        <v>25</v>
      </c>
      <c r="B35" s="96" t="s">
        <v>36</v>
      </c>
      <c r="C35" s="96" t="s">
        <v>37</v>
      </c>
      <c r="D35" s="96" t="s">
        <v>952</v>
      </c>
      <c r="E35" s="96" t="s">
        <v>1029</v>
      </c>
      <c r="F35" s="96" t="s">
        <v>41</v>
      </c>
      <c r="G35" s="96" t="s">
        <v>954</v>
      </c>
      <c r="H35" s="96" t="s">
        <v>978</v>
      </c>
      <c r="I35" s="96" t="s">
        <v>979</v>
      </c>
      <c r="J35" s="581" t="s">
        <v>1030</v>
      </c>
      <c r="K35" s="157">
        <v>2</v>
      </c>
      <c r="L35" s="96" t="s">
        <v>958</v>
      </c>
      <c r="M35" s="158">
        <v>364</v>
      </c>
      <c r="N35" s="159">
        <v>1</v>
      </c>
      <c r="O35" s="158" t="s">
        <v>1031</v>
      </c>
      <c r="P35" s="111" t="s">
        <v>50</v>
      </c>
      <c r="Q35" s="111" t="s">
        <v>50</v>
      </c>
    </row>
    <row r="36" s="122" customFormat="1" ht="22" customHeight="1" spans="1:17">
      <c r="A36" s="140">
        <v>26</v>
      </c>
      <c r="B36" s="96" t="s">
        <v>36</v>
      </c>
      <c r="C36" s="96" t="s">
        <v>37</v>
      </c>
      <c r="D36" s="96" t="s">
        <v>952</v>
      </c>
      <c r="E36" s="141" t="s">
        <v>1032</v>
      </c>
      <c r="F36" s="96" t="s">
        <v>41</v>
      </c>
      <c r="G36" s="96" t="s">
        <v>954</v>
      </c>
      <c r="H36" s="96" t="s">
        <v>978</v>
      </c>
      <c r="I36" s="96" t="s">
        <v>979</v>
      </c>
      <c r="J36" s="581" t="s">
        <v>1033</v>
      </c>
      <c r="K36" s="157">
        <v>2</v>
      </c>
      <c r="L36" s="96" t="s">
        <v>958</v>
      </c>
      <c r="M36" s="158">
        <v>365</v>
      </c>
      <c r="N36" s="159">
        <v>1</v>
      </c>
      <c r="O36" s="158" t="s">
        <v>1034</v>
      </c>
      <c r="P36" s="111" t="s">
        <v>50</v>
      </c>
      <c r="Q36" s="111" t="s">
        <v>50</v>
      </c>
    </row>
    <row r="37" s="122" customFormat="1" ht="22" customHeight="1" spans="1:17">
      <c r="A37" s="140">
        <v>27</v>
      </c>
      <c r="B37" s="96" t="s">
        <v>36</v>
      </c>
      <c r="C37" s="96" t="s">
        <v>37</v>
      </c>
      <c r="D37" s="96" t="s">
        <v>952</v>
      </c>
      <c r="E37" s="96" t="s">
        <v>1035</v>
      </c>
      <c r="F37" s="96" t="s">
        <v>41</v>
      </c>
      <c r="G37" s="96" t="s">
        <v>954</v>
      </c>
      <c r="H37" s="96" t="s">
        <v>978</v>
      </c>
      <c r="I37" s="96" t="s">
        <v>979</v>
      </c>
      <c r="J37" s="581" t="s">
        <v>1036</v>
      </c>
      <c r="K37" s="157">
        <v>2</v>
      </c>
      <c r="L37" s="96" t="s">
        <v>958</v>
      </c>
      <c r="M37" s="158">
        <v>365</v>
      </c>
      <c r="N37" s="159">
        <v>1</v>
      </c>
      <c r="O37" s="158" t="s">
        <v>1037</v>
      </c>
      <c r="P37" s="111" t="s">
        <v>50</v>
      </c>
      <c r="Q37" s="111" t="s">
        <v>50</v>
      </c>
    </row>
    <row r="38" s="122" customFormat="1" ht="22" customHeight="1" spans="1:17">
      <c r="A38" s="140">
        <v>28</v>
      </c>
      <c r="B38" s="96" t="s">
        <v>36</v>
      </c>
      <c r="C38" s="96" t="s">
        <v>37</v>
      </c>
      <c r="D38" s="96" t="s">
        <v>952</v>
      </c>
      <c r="E38" s="96" t="s">
        <v>1038</v>
      </c>
      <c r="F38" s="96" t="s">
        <v>41</v>
      </c>
      <c r="G38" s="96" t="s">
        <v>954</v>
      </c>
      <c r="H38" s="96" t="s">
        <v>978</v>
      </c>
      <c r="I38" s="96" t="s">
        <v>979</v>
      </c>
      <c r="J38" s="581" t="s">
        <v>1039</v>
      </c>
      <c r="K38" s="157">
        <v>2</v>
      </c>
      <c r="L38" s="96" t="s">
        <v>958</v>
      </c>
      <c r="M38" s="158">
        <v>356</v>
      </c>
      <c r="N38" s="159">
        <f t="shared" si="1"/>
        <v>0.988888888888889</v>
      </c>
      <c r="O38" s="158" t="s">
        <v>1040</v>
      </c>
      <c r="P38" s="111" t="s">
        <v>50</v>
      </c>
      <c r="Q38" s="111" t="s">
        <v>50</v>
      </c>
    </row>
    <row r="39" s="122" customFormat="1" ht="22" customHeight="1" spans="1:17">
      <c r="A39" s="140">
        <v>29</v>
      </c>
      <c r="B39" s="96" t="s">
        <v>36</v>
      </c>
      <c r="C39" s="96" t="s">
        <v>37</v>
      </c>
      <c r="D39" s="96" t="s">
        <v>952</v>
      </c>
      <c r="E39" s="141" t="s">
        <v>1041</v>
      </c>
      <c r="F39" s="96" t="s">
        <v>41</v>
      </c>
      <c r="G39" s="96" t="s">
        <v>954</v>
      </c>
      <c r="H39" s="96" t="s">
        <v>978</v>
      </c>
      <c r="I39" s="96" t="s">
        <v>979</v>
      </c>
      <c r="J39" s="581" t="s">
        <v>1042</v>
      </c>
      <c r="K39" s="157">
        <v>2</v>
      </c>
      <c r="L39" s="96" t="s">
        <v>958</v>
      </c>
      <c r="M39" s="158">
        <v>364</v>
      </c>
      <c r="N39" s="159">
        <v>1</v>
      </c>
      <c r="O39" s="158" t="s">
        <v>1043</v>
      </c>
      <c r="P39" s="111" t="s">
        <v>50</v>
      </c>
      <c r="Q39" s="111" t="s">
        <v>50</v>
      </c>
    </row>
    <row r="40" s="122" customFormat="1" ht="22" customHeight="1" spans="1:17">
      <c r="A40" s="140">
        <v>30</v>
      </c>
      <c r="B40" s="96" t="s">
        <v>36</v>
      </c>
      <c r="C40" s="96" t="s">
        <v>37</v>
      </c>
      <c r="D40" s="96" t="s">
        <v>952</v>
      </c>
      <c r="E40" s="141" t="s">
        <v>1044</v>
      </c>
      <c r="F40" s="96" t="s">
        <v>41</v>
      </c>
      <c r="G40" s="96" t="s">
        <v>954</v>
      </c>
      <c r="H40" s="96" t="s">
        <v>978</v>
      </c>
      <c r="I40" s="96" t="s">
        <v>979</v>
      </c>
      <c r="J40" s="581" t="s">
        <v>1045</v>
      </c>
      <c r="K40" s="157">
        <v>2</v>
      </c>
      <c r="L40" s="96" t="s">
        <v>958</v>
      </c>
      <c r="M40" s="158">
        <v>365</v>
      </c>
      <c r="N40" s="159">
        <v>1</v>
      </c>
      <c r="O40" s="158" t="s">
        <v>1046</v>
      </c>
      <c r="P40" s="111" t="s">
        <v>50</v>
      </c>
      <c r="Q40" s="111" t="s">
        <v>50</v>
      </c>
    </row>
    <row r="41" s="122" customFormat="1" ht="22" customHeight="1" spans="1:17">
      <c r="A41" s="140">
        <v>31</v>
      </c>
      <c r="B41" s="96" t="s">
        <v>36</v>
      </c>
      <c r="C41" s="96" t="s">
        <v>37</v>
      </c>
      <c r="D41" s="96" t="s">
        <v>952</v>
      </c>
      <c r="E41" s="96" t="s">
        <v>1047</v>
      </c>
      <c r="F41" s="96" t="s">
        <v>41</v>
      </c>
      <c r="G41" s="96" t="s">
        <v>954</v>
      </c>
      <c r="H41" s="96" t="s">
        <v>978</v>
      </c>
      <c r="I41" s="96" t="s">
        <v>979</v>
      </c>
      <c r="J41" s="581" t="s">
        <v>1048</v>
      </c>
      <c r="K41" s="157">
        <v>2</v>
      </c>
      <c r="L41" s="96" t="s">
        <v>958</v>
      </c>
      <c r="M41" s="158">
        <v>365</v>
      </c>
      <c r="N41" s="159">
        <v>1</v>
      </c>
      <c r="O41" s="158" t="s">
        <v>1049</v>
      </c>
      <c r="P41" s="111" t="s">
        <v>50</v>
      </c>
      <c r="Q41" s="111" t="s">
        <v>50</v>
      </c>
    </row>
    <row r="42" s="122" customFormat="1" ht="22" customHeight="1" spans="1:17">
      <c r="A42" s="140">
        <v>32</v>
      </c>
      <c r="B42" s="96" t="s">
        <v>36</v>
      </c>
      <c r="C42" s="96" t="s">
        <v>37</v>
      </c>
      <c r="D42" s="96" t="s">
        <v>952</v>
      </c>
      <c r="E42" s="96" t="s">
        <v>1050</v>
      </c>
      <c r="F42" s="96" t="s">
        <v>41</v>
      </c>
      <c r="G42" s="96" t="s">
        <v>954</v>
      </c>
      <c r="H42" s="96" t="s">
        <v>978</v>
      </c>
      <c r="I42" s="96" t="s">
        <v>979</v>
      </c>
      <c r="J42" s="581" t="s">
        <v>1051</v>
      </c>
      <c r="K42" s="157">
        <v>2</v>
      </c>
      <c r="L42" s="96" t="s">
        <v>958</v>
      </c>
      <c r="M42" s="158">
        <v>365</v>
      </c>
      <c r="N42" s="159">
        <v>1</v>
      </c>
      <c r="O42" s="158" t="s">
        <v>1052</v>
      </c>
      <c r="P42" s="111" t="s">
        <v>50</v>
      </c>
      <c r="Q42" s="111" t="s">
        <v>50</v>
      </c>
    </row>
    <row r="43" s="122" customFormat="1" ht="22" customHeight="1" spans="1:17">
      <c r="A43" s="140">
        <v>33</v>
      </c>
      <c r="B43" s="96" t="s">
        <v>36</v>
      </c>
      <c r="C43" s="96" t="s">
        <v>37</v>
      </c>
      <c r="D43" s="96" t="s">
        <v>952</v>
      </c>
      <c r="E43" s="141" t="s">
        <v>1053</v>
      </c>
      <c r="F43" s="96" t="s">
        <v>41</v>
      </c>
      <c r="G43" s="96" t="s">
        <v>954</v>
      </c>
      <c r="H43" s="96" t="s">
        <v>978</v>
      </c>
      <c r="I43" s="96" t="s">
        <v>979</v>
      </c>
      <c r="J43" s="581" t="s">
        <v>1054</v>
      </c>
      <c r="K43" s="157">
        <v>2</v>
      </c>
      <c r="L43" s="96" t="s">
        <v>958</v>
      </c>
      <c r="M43" s="158">
        <v>348</v>
      </c>
      <c r="N43" s="159">
        <f>M43/360</f>
        <v>0.966666666666667</v>
      </c>
      <c r="O43" s="158" t="s">
        <v>1055</v>
      </c>
      <c r="P43" s="111" t="s">
        <v>50</v>
      </c>
      <c r="Q43" s="111" t="s">
        <v>50</v>
      </c>
    </row>
    <row r="44" s="122" customFormat="1" ht="22" customHeight="1" spans="1:17">
      <c r="A44" s="140">
        <v>34</v>
      </c>
      <c r="B44" s="96" t="s">
        <v>36</v>
      </c>
      <c r="C44" s="96" t="s">
        <v>37</v>
      </c>
      <c r="D44" s="96" t="s">
        <v>952</v>
      </c>
      <c r="E44" s="96" t="s">
        <v>1056</v>
      </c>
      <c r="F44" s="96" t="s">
        <v>41</v>
      </c>
      <c r="G44" s="96" t="s">
        <v>954</v>
      </c>
      <c r="H44" s="96" t="s">
        <v>978</v>
      </c>
      <c r="I44" s="96" t="s">
        <v>979</v>
      </c>
      <c r="J44" s="581" t="s">
        <v>1057</v>
      </c>
      <c r="K44" s="157">
        <v>2</v>
      </c>
      <c r="L44" s="96" t="s">
        <v>958</v>
      </c>
      <c r="M44" s="158">
        <v>362</v>
      </c>
      <c r="N44" s="159">
        <v>1</v>
      </c>
      <c r="O44" s="158" t="s">
        <v>1058</v>
      </c>
      <c r="P44" s="111" t="s">
        <v>50</v>
      </c>
      <c r="Q44" s="111" t="s">
        <v>50</v>
      </c>
    </row>
    <row r="45" s="122" customFormat="1" ht="22" customHeight="1" spans="1:17">
      <c r="A45" s="140">
        <v>35</v>
      </c>
      <c r="B45" s="96" t="s">
        <v>36</v>
      </c>
      <c r="C45" s="96" t="s">
        <v>37</v>
      </c>
      <c r="D45" s="96" t="s">
        <v>952</v>
      </c>
      <c r="E45" s="96" t="s">
        <v>1059</v>
      </c>
      <c r="F45" s="96" t="s">
        <v>41</v>
      </c>
      <c r="G45" s="96" t="s">
        <v>954</v>
      </c>
      <c r="H45" s="96" t="s">
        <v>978</v>
      </c>
      <c r="I45" s="96" t="s">
        <v>979</v>
      </c>
      <c r="J45" s="581" t="s">
        <v>1060</v>
      </c>
      <c r="K45" s="157">
        <v>2</v>
      </c>
      <c r="L45" s="96" t="s">
        <v>958</v>
      </c>
      <c r="M45" s="158">
        <v>363</v>
      </c>
      <c r="N45" s="159">
        <v>1</v>
      </c>
      <c r="O45" s="158" t="s">
        <v>1061</v>
      </c>
      <c r="P45" s="111" t="s">
        <v>50</v>
      </c>
      <c r="Q45" s="111" t="s">
        <v>50</v>
      </c>
    </row>
    <row r="46" s="122" customFormat="1" ht="22" customHeight="1" spans="1:17">
      <c r="A46" s="140">
        <v>36</v>
      </c>
      <c r="B46" s="96" t="s">
        <v>36</v>
      </c>
      <c r="C46" s="96" t="s">
        <v>37</v>
      </c>
      <c r="D46" s="96" t="s">
        <v>952</v>
      </c>
      <c r="E46" s="96" t="s">
        <v>1062</v>
      </c>
      <c r="F46" s="96" t="s">
        <v>41</v>
      </c>
      <c r="G46" s="96" t="s">
        <v>954</v>
      </c>
      <c r="H46" s="96" t="s">
        <v>978</v>
      </c>
      <c r="I46" s="96" t="s">
        <v>979</v>
      </c>
      <c r="J46" s="581" t="s">
        <v>1063</v>
      </c>
      <c r="K46" s="157">
        <v>2</v>
      </c>
      <c r="L46" s="96" t="s">
        <v>958</v>
      </c>
      <c r="M46" s="160">
        <v>365</v>
      </c>
      <c r="N46" s="159">
        <v>1</v>
      </c>
      <c r="O46" s="160">
        <v>81239</v>
      </c>
      <c r="P46" s="111" t="s">
        <v>50</v>
      </c>
      <c r="Q46" s="111" t="s">
        <v>50</v>
      </c>
    </row>
    <row r="47" s="122" customFormat="1" ht="22" customHeight="1" spans="1:17">
      <c r="A47" s="140">
        <v>37</v>
      </c>
      <c r="B47" s="96" t="s">
        <v>36</v>
      </c>
      <c r="C47" s="96" t="s">
        <v>37</v>
      </c>
      <c r="D47" s="96" t="s">
        <v>952</v>
      </c>
      <c r="E47" s="141" t="s">
        <v>1064</v>
      </c>
      <c r="F47" s="96" t="s">
        <v>41</v>
      </c>
      <c r="G47" s="96" t="s">
        <v>954</v>
      </c>
      <c r="H47" s="96" t="s">
        <v>978</v>
      </c>
      <c r="I47" s="96" t="s">
        <v>979</v>
      </c>
      <c r="J47" s="581" t="s">
        <v>1065</v>
      </c>
      <c r="K47" s="157">
        <v>2</v>
      </c>
      <c r="L47" s="96" t="s">
        <v>958</v>
      </c>
      <c r="M47" s="158">
        <v>365</v>
      </c>
      <c r="N47" s="159">
        <v>1</v>
      </c>
      <c r="O47" s="158" t="s">
        <v>1066</v>
      </c>
      <c r="P47" s="111" t="s">
        <v>50</v>
      </c>
      <c r="Q47" s="111" t="s">
        <v>50</v>
      </c>
    </row>
    <row r="48" s="122" customFormat="1" ht="22" customHeight="1" spans="1:17">
      <c r="A48" s="140">
        <v>38</v>
      </c>
      <c r="B48" s="96" t="s">
        <v>36</v>
      </c>
      <c r="C48" s="96" t="s">
        <v>37</v>
      </c>
      <c r="D48" s="96" t="s">
        <v>952</v>
      </c>
      <c r="E48" s="96" t="s">
        <v>1067</v>
      </c>
      <c r="F48" s="96" t="s">
        <v>41</v>
      </c>
      <c r="G48" s="96" t="s">
        <v>954</v>
      </c>
      <c r="H48" s="96" t="s">
        <v>978</v>
      </c>
      <c r="I48" s="96" t="s">
        <v>979</v>
      </c>
      <c r="J48" s="581" t="s">
        <v>1068</v>
      </c>
      <c r="K48" s="157">
        <v>2</v>
      </c>
      <c r="L48" s="96" t="s">
        <v>958</v>
      </c>
      <c r="M48" s="158">
        <v>364</v>
      </c>
      <c r="N48" s="159">
        <v>1</v>
      </c>
      <c r="O48" s="158" t="s">
        <v>1069</v>
      </c>
      <c r="P48" s="111" t="s">
        <v>50</v>
      </c>
      <c r="Q48" s="111" t="s">
        <v>50</v>
      </c>
    </row>
    <row r="49" s="122" customFormat="1" ht="22" customHeight="1" spans="1:17">
      <c r="A49" s="140">
        <v>39</v>
      </c>
      <c r="B49" s="96" t="s">
        <v>36</v>
      </c>
      <c r="C49" s="96" t="s">
        <v>37</v>
      </c>
      <c r="D49" s="96" t="s">
        <v>952</v>
      </c>
      <c r="E49" s="141" t="s">
        <v>1070</v>
      </c>
      <c r="F49" s="96" t="s">
        <v>41</v>
      </c>
      <c r="G49" s="96" t="s">
        <v>954</v>
      </c>
      <c r="H49" s="96" t="s">
        <v>978</v>
      </c>
      <c r="I49" s="96" t="s">
        <v>979</v>
      </c>
      <c r="J49" s="581" t="s">
        <v>1071</v>
      </c>
      <c r="K49" s="157">
        <v>2</v>
      </c>
      <c r="L49" s="96" t="s">
        <v>958</v>
      </c>
      <c r="M49" s="158">
        <v>363</v>
      </c>
      <c r="N49" s="159">
        <v>1</v>
      </c>
      <c r="O49" s="158" t="s">
        <v>1072</v>
      </c>
      <c r="P49" s="111" t="s">
        <v>50</v>
      </c>
      <c r="Q49" s="111" t="s">
        <v>50</v>
      </c>
    </row>
    <row r="50" s="122" customFormat="1" ht="22" customHeight="1" spans="1:17">
      <c r="A50" s="140">
        <v>40</v>
      </c>
      <c r="B50" s="96" t="s">
        <v>36</v>
      </c>
      <c r="C50" s="96" t="s">
        <v>37</v>
      </c>
      <c r="D50" s="96" t="s">
        <v>952</v>
      </c>
      <c r="E50" s="96" t="s">
        <v>1073</v>
      </c>
      <c r="F50" s="96" t="s">
        <v>41</v>
      </c>
      <c r="G50" s="96" t="s">
        <v>954</v>
      </c>
      <c r="H50" s="96" t="s">
        <v>978</v>
      </c>
      <c r="I50" s="96" t="s">
        <v>979</v>
      </c>
      <c r="J50" s="581" t="s">
        <v>1074</v>
      </c>
      <c r="K50" s="157">
        <v>2</v>
      </c>
      <c r="L50" s="96" t="s">
        <v>958</v>
      </c>
      <c r="M50" s="158">
        <v>364</v>
      </c>
      <c r="N50" s="159">
        <v>1</v>
      </c>
      <c r="O50" s="158" t="s">
        <v>1075</v>
      </c>
      <c r="P50" s="111" t="s">
        <v>50</v>
      </c>
      <c r="Q50" s="111" t="s">
        <v>50</v>
      </c>
    </row>
    <row r="51" s="122" customFormat="1" ht="22" customHeight="1" spans="1:17">
      <c r="A51" s="140">
        <v>41</v>
      </c>
      <c r="B51" s="96" t="s">
        <v>36</v>
      </c>
      <c r="C51" s="96" t="s">
        <v>37</v>
      </c>
      <c r="D51" s="96" t="s">
        <v>952</v>
      </c>
      <c r="E51" s="96" t="s">
        <v>1076</v>
      </c>
      <c r="F51" s="96" t="s">
        <v>41</v>
      </c>
      <c r="G51" s="96" t="s">
        <v>954</v>
      </c>
      <c r="H51" s="96" t="s">
        <v>978</v>
      </c>
      <c r="I51" s="96" t="s">
        <v>979</v>
      </c>
      <c r="J51" s="581" t="s">
        <v>1077</v>
      </c>
      <c r="K51" s="157">
        <v>2</v>
      </c>
      <c r="L51" s="96" t="s">
        <v>958</v>
      </c>
      <c r="M51" s="158">
        <v>365</v>
      </c>
      <c r="N51" s="159">
        <v>1</v>
      </c>
      <c r="O51" s="158" t="s">
        <v>1078</v>
      </c>
      <c r="P51" s="111" t="s">
        <v>50</v>
      </c>
      <c r="Q51" s="111" t="s">
        <v>50</v>
      </c>
    </row>
    <row r="52" s="122" customFormat="1" ht="22" customHeight="1" spans="1:17">
      <c r="A52" s="140">
        <v>42</v>
      </c>
      <c r="B52" s="96" t="s">
        <v>36</v>
      </c>
      <c r="C52" s="96" t="s">
        <v>37</v>
      </c>
      <c r="D52" s="96" t="s">
        <v>952</v>
      </c>
      <c r="E52" s="141" t="s">
        <v>1079</v>
      </c>
      <c r="F52" s="96" t="s">
        <v>41</v>
      </c>
      <c r="G52" s="96" t="s">
        <v>954</v>
      </c>
      <c r="H52" s="96" t="s">
        <v>978</v>
      </c>
      <c r="I52" s="96" t="s">
        <v>979</v>
      </c>
      <c r="J52" s="581" t="s">
        <v>1080</v>
      </c>
      <c r="K52" s="157">
        <v>2</v>
      </c>
      <c r="L52" s="96" t="s">
        <v>958</v>
      </c>
      <c r="M52" s="158">
        <v>360</v>
      </c>
      <c r="N52" s="159">
        <f>M52/360</f>
        <v>1</v>
      </c>
      <c r="O52" s="158" t="s">
        <v>1081</v>
      </c>
      <c r="P52" s="111" t="s">
        <v>50</v>
      </c>
      <c r="Q52" s="111" t="s">
        <v>50</v>
      </c>
    </row>
    <row r="53" s="122" customFormat="1" ht="22" customHeight="1" spans="1:17">
      <c r="A53" s="140">
        <v>43</v>
      </c>
      <c r="B53" s="96" t="s">
        <v>36</v>
      </c>
      <c r="C53" s="96" t="s">
        <v>37</v>
      </c>
      <c r="D53" s="96" t="s">
        <v>952</v>
      </c>
      <c r="E53" s="96" t="s">
        <v>1082</v>
      </c>
      <c r="F53" s="96" t="s">
        <v>41</v>
      </c>
      <c r="G53" s="96" t="s">
        <v>954</v>
      </c>
      <c r="H53" s="96" t="s">
        <v>978</v>
      </c>
      <c r="I53" s="96" t="s">
        <v>979</v>
      </c>
      <c r="J53" s="581" t="s">
        <v>1083</v>
      </c>
      <c r="K53" s="157">
        <v>2</v>
      </c>
      <c r="L53" s="96" t="s">
        <v>958</v>
      </c>
      <c r="M53" s="158">
        <v>357</v>
      </c>
      <c r="N53" s="159">
        <f>M53/360</f>
        <v>0.991666666666667</v>
      </c>
      <c r="O53" s="158" t="s">
        <v>1084</v>
      </c>
      <c r="P53" s="111" t="s">
        <v>50</v>
      </c>
      <c r="Q53" s="111" t="s">
        <v>50</v>
      </c>
    </row>
    <row r="54" s="122" customFormat="1" ht="22" customHeight="1" spans="1:17">
      <c r="A54" s="140">
        <v>44</v>
      </c>
      <c r="B54" s="96" t="s">
        <v>36</v>
      </c>
      <c r="C54" s="96" t="s">
        <v>37</v>
      </c>
      <c r="D54" s="96" t="s">
        <v>952</v>
      </c>
      <c r="E54" s="96" t="s">
        <v>1085</v>
      </c>
      <c r="F54" s="96" t="s">
        <v>41</v>
      </c>
      <c r="G54" s="96" t="s">
        <v>954</v>
      </c>
      <c r="H54" s="96" t="s">
        <v>978</v>
      </c>
      <c r="I54" s="96" t="s">
        <v>979</v>
      </c>
      <c r="J54" s="581" t="s">
        <v>1086</v>
      </c>
      <c r="K54" s="157">
        <v>2</v>
      </c>
      <c r="L54" s="96" t="s">
        <v>958</v>
      </c>
      <c r="M54" s="160">
        <v>365</v>
      </c>
      <c r="N54" s="159">
        <v>1</v>
      </c>
      <c r="O54" s="160">
        <v>102594</v>
      </c>
      <c r="P54" s="111" t="s">
        <v>50</v>
      </c>
      <c r="Q54" s="111" t="s">
        <v>50</v>
      </c>
    </row>
    <row r="55" s="122" customFormat="1" ht="22" customHeight="1" spans="1:17">
      <c r="A55" s="140">
        <v>45</v>
      </c>
      <c r="B55" s="96" t="s">
        <v>36</v>
      </c>
      <c r="C55" s="96" t="s">
        <v>37</v>
      </c>
      <c r="D55" s="96" t="s">
        <v>952</v>
      </c>
      <c r="E55" s="96" t="s">
        <v>1087</v>
      </c>
      <c r="F55" s="96" t="s">
        <v>41</v>
      </c>
      <c r="G55" s="96" t="s">
        <v>954</v>
      </c>
      <c r="H55" s="96" t="s">
        <v>955</v>
      </c>
      <c r="I55" s="96" t="s">
        <v>1088</v>
      </c>
      <c r="J55" s="581" t="s">
        <v>1089</v>
      </c>
      <c r="K55" s="157">
        <v>6</v>
      </c>
      <c r="L55" s="96" t="s">
        <v>958</v>
      </c>
      <c r="M55" s="158">
        <v>365</v>
      </c>
      <c r="N55" s="159">
        <v>1</v>
      </c>
      <c r="O55" s="158" t="s">
        <v>1090</v>
      </c>
      <c r="P55" s="111" t="s">
        <v>50</v>
      </c>
      <c r="Q55" s="111" t="s">
        <v>50</v>
      </c>
    </row>
    <row r="56" s="122" customFormat="1" ht="22" customHeight="1" spans="1:17">
      <c r="A56" s="140">
        <v>46</v>
      </c>
      <c r="B56" s="96" t="s">
        <v>36</v>
      </c>
      <c r="C56" s="96" t="s">
        <v>37</v>
      </c>
      <c r="D56" s="96" t="s">
        <v>952</v>
      </c>
      <c r="E56" s="96" t="s">
        <v>1091</v>
      </c>
      <c r="F56" s="96" t="s">
        <v>41</v>
      </c>
      <c r="G56" s="96" t="s">
        <v>954</v>
      </c>
      <c r="H56" s="96" t="s">
        <v>955</v>
      </c>
      <c r="I56" s="96" t="s">
        <v>1088</v>
      </c>
      <c r="J56" s="581" t="s">
        <v>1092</v>
      </c>
      <c r="K56" s="157">
        <v>6</v>
      </c>
      <c r="L56" s="96" t="s">
        <v>958</v>
      </c>
      <c r="M56" s="158">
        <v>365</v>
      </c>
      <c r="N56" s="159">
        <v>1</v>
      </c>
      <c r="O56" s="158" t="s">
        <v>1093</v>
      </c>
      <c r="P56" s="111" t="s">
        <v>50</v>
      </c>
      <c r="Q56" s="111" t="s">
        <v>50</v>
      </c>
    </row>
    <row r="57" s="122" customFormat="1" ht="22" customHeight="1" spans="1:17">
      <c r="A57" s="140">
        <v>47</v>
      </c>
      <c r="B57" s="96" t="s">
        <v>36</v>
      </c>
      <c r="C57" s="96" t="s">
        <v>37</v>
      </c>
      <c r="D57" s="96" t="s">
        <v>952</v>
      </c>
      <c r="E57" s="96" t="s">
        <v>1094</v>
      </c>
      <c r="F57" s="96" t="s">
        <v>41</v>
      </c>
      <c r="G57" s="96" t="s">
        <v>954</v>
      </c>
      <c r="H57" s="96" t="s">
        <v>955</v>
      </c>
      <c r="I57" s="96" t="s">
        <v>1088</v>
      </c>
      <c r="J57" s="581" t="s">
        <v>1095</v>
      </c>
      <c r="K57" s="157">
        <v>6</v>
      </c>
      <c r="L57" s="96" t="s">
        <v>958</v>
      </c>
      <c r="M57" s="158">
        <v>365</v>
      </c>
      <c r="N57" s="159">
        <v>1</v>
      </c>
      <c r="O57" s="158" t="s">
        <v>1096</v>
      </c>
      <c r="P57" s="111" t="s">
        <v>50</v>
      </c>
      <c r="Q57" s="111" t="s">
        <v>50</v>
      </c>
    </row>
    <row r="58" s="122" customFormat="1" ht="22" customHeight="1" spans="1:17">
      <c r="A58" s="140">
        <v>48</v>
      </c>
      <c r="B58" s="96" t="s">
        <v>36</v>
      </c>
      <c r="C58" s="96" t="s">
        <v>37</v>
      </c>
      <c r="D58" s="96" t="s">
        <v>952</v>
      </c>
      <c r="E58" s="96" t="s">
        <v>1097</v>
      </c>
      <c r="F58" s="96" t="s">
        <v>41</v>
      </c>
      <c r="G58" s="96" t="s">
        <v>954</v>
      </c>
      <c r="H58" s="96" t="s">
        <v>955</v>
      </c>
      <c r="I58" s="96" t="s">
        <v>1088</v>
      </c>
      <c r="J58" s="581" t="s">
        <v>1098</v>
      </c>
      <c r="K58" s="157">
        <v>6</v>
      </c>
      <c r="L58" s="96" t="s">
        <v>958</v>
      </c>
      <c r="M58" s="158">
        <v>361</v>
      </c>
      <c r="N58" s="159">
        <f>M58/360</f>
        <v>1.00277777777778</v>
      </c>
      <c r="O58" s="158" t="s">
        <v>1099</v>
      </c>
      <c r="P58" s="111" t="s">
        <v>50</v>
      </c>
      <c r="Q58" s="111" t="s">
        <v>50</v>
      </c>
    </row>
    <row r="59" s="122" customFormat="1" ht="22" customHeight="1" spans="1:17">
      <c r="A59" s="140">
        <v>49</v>
      </c>
      <c r="B59" s="96" t="s">
        <v>36</v>
      </c>
      <c r="C59" s="96" t="s">
        <v>37</v>
      </c>
      <c r="D59" s="96" t="s">
        <v>952</v>
      </c>
      <c r="E59" s="141" t="s">
        <v>1100</v>
      </c>
      <c r="F59" s="96" t="s">
        <v>41</v>
      </c>
      <c r="G59" s="96" t="s">
        <v>954</v>
      </c>
      <c r="H59" s="96" t="s">
        <v>978</v>
      </c>
      <c r="I59" s="96" t="s">
        <v>979</v>
      </c>
      <c r="J59" s="581" t="s">
        <v>1101</v>
      </c>
      <c r="K59" s="157">
        <v>1</v>
      </c>
      <c r="L59" s="96" t="s">
        <v>958</v>
      </c>
      <c r="M59" s="158">
        <v>359</v>
      </c>
      <c r="N59" s="159">
        <f>M59/360</f>
        <v>0.997222222222222</v>
      </c>
      <c r="O59" s="158" t="s">
        <v>1102</v>
      </c>
      <c r="P59" s="111" t="s">
        <v>50</v>
      </c>
      <c r="Q59" s="111" t="s">
        <v>50</v>
      </c>
    </row>
    <row r="60" s="122" customFormat="1" ht="22" customHeight="1" spans="1:17">
      <c r="A60" s="140">
        <v>50</v>
      </c>
      <c r="B60" s="96" t="s">
        <v>36</v>
      </c>
      <c r="C60" s="96" t="s">
        <v>37</v>
      </c>
      <c r="D60" s="96" t="s">
        <v>952</v>
      </c>
      <c r="E60" s="96" t="s">
        <v>1103</v>
      </c>
      <c r="F60" s="96" t="s">
        <v>41</v>
      </c>
      <c r="G60" s="96" t="s">
        <v>954</v>
      </c>
      <c r="H60" s="96" t="s">
        <v>978</v>
      </c>
      <c r="I60" s="96" t="s">
        <v>979</v>
      </c>
      <c r="J60" s="581" t="s">
        <v>1104</v>
      </c>
      <c r="K60" s="157">
        <v>1</v>
      </c>
      <c r="L60" s="96" t="s">
        <v>958</v>
      </c>
      <c r="M60" s="158">
        <v>365</v>
      </c>
      <c r="N60" s="159">
        <v>1</v>
      </c>
      <c r="O60" s="158" t="s">
        <v>1105</v>
      </c>
      <c r="P60" s="111" t="s">
        <v>50</v>
      </c>
      <c r="Q60" s="111" t="s">
        <v>50</v>
      </c>
    </row>
    <row r="61" s="122" customFormat="1" ht="22" customHeight="1" spans="1:17">
      <c r="A61" s="140">
        <v>51</v>
      </c>
      <c r="B61" s="96" t="s">
        <v>36</v>
      </c>
      <c r="C61" s="96" t="s">
        <v>37</v>
      </c>
      <c r="D61" s="96" t="s">
        <v>952</v>
      </c>
      <c r="E61" s="96" t="s">
        <v>1106</v>
      </c>
      <c r="F61" s="96" t="s">
        <v>41</v>
      </c>
      <c r="G61" s="96" t="s">
        <v>954</v>
      </c>
      <c r="H61" s="96" t="s">
        <v>978</v>
      </c>
      <c r="I61" s="96" t="s">
        <v>979</v>
      </c>
      <c r="J61" s="581" t="s">
        <v>1107</v>
      </c>
      <c r="K61" s="157">
        <v>1</v>
      </c>
      <c r="L61" s="96" t="s">
        <v>958</v>
      </c>
      <c r="M61" s="158">
        <v>364</v>
      </c>
      <c r="N61" s="159">
        <v>1</v>
      </c>
      <c r="O61" s="158" t="s">
        <v>1108</v>
      </c>
      <c r="P61" s="111" t="s">
        <v>50</v>
      </c>
      <c r="Q61" s="111" t="s">
        <v>50</v>
      </c>
    </row>
    <row r="62" s="122" customFormat="1" ht="22" customHeight="1" spans="1:17">
      <c r="A62" s="140">
        <v>52</v>
      </c>
      <c r="B62" s="96" t="s">
        <v>36</v>
      </c>
      <c r="C62" s="96" t="s">
        <v>37</v>
      </c>
      <c r="D62" s="96" t="s">
        <v>952</v>
      </c>
      <c r="E62" s="142" t="s">
        <v>1109</v>
      </c>
      <c r="F62" s="96" t="s">
        <v>41</v>
      </c>
      <c r="G62" s="96" t="s">
        <v>954</v>
      </c>
      <c r="H62" s="96" t="s">
        <v>978</v>
      </c>
      <c r="I62" s="96" t="s">
        <v>1110</v>
      </c>
      <c r="J62" s="581" t="s">
        <v>1111</v>
      </c>
      <c r="K62" s="157">
        <v>2</v>
      </c>
      <c r="L62" s="96" t="s">
        <v>958</v>
      </c>
      <c r="M62" s="158">
        <v>365</v>
      </c>
      <c r="N62" s="159">
        <v>1</v>
      </c>
      <c r="O62" s="158" t="s">
        <v>1112</v>
      </c>
      <c r="P62" s="111" t="s">
        <v>50</v>
      </c>
      <c r="Q62" s="111" t="s">
        <v>50</v>
      </c>
    </row>
    <row r="63" s="122" customFormat="1" ht="22" customHeight="1" spans="1:17">
      <c r="A63" s="140">
        <v>53</v>
      </c>
      <c r="B63" s="96" t="s">
        <v>36</v>
      </c>
      <c r="C63" s="96" t="s">
        <v>37</v>
      </c>
      <c r="D63" s="96" t="s">
        <v>952</v>
      </c>
      <c r="E63" s="142" t="s">
        <v>1113</v>
      </c>
      <c r="F63" s="96" t="s">
        <v>41</v>
      </c>
      <c r="G63" s="96" t="s">
        <v>954</v>
      </c>
      <c r="H63" s="96" t="s">
        <v>978</v>
      </c>
      <c r="I63" s="96" t="s">
        <v>1110</v>
      </c>
      <c r="J63" s="581" t="s">
        <v>1114</v>
      </c>
      <c r="K63" s="157">
        <v>2</v>
      </c>
      <c r="L63" s="96" t="s">
        <v>958</v>
      </c>
      <c r="M63" s="158">
        <v>363</v>
      </c>
      <c r="N63" s="159">
        <v>1</v>
      </c>
      <c r="O63" s="158" t="s">
        <v>1115</v>
      </c>
      <c r="P63" s="111" t="s">
        <v>50</v>
      </c>
      <c r="Q63" s="111" t="s">
        <v>50</v>
      </c>
    </row>
    <row r="64" s="122" customFormat="1" ht="22" customHeight="1" spans="1:17">
      <c r="A64" s="140">
        <v>54</v>
      </c>
      <c r="B64" s="96" t="s">
        <v>36</v>
      </c>
      <c r="C64" s="96" t="s">
        <v>37</v>
      </c>
      <c r="D64" s="96" t="s">
        <v>952</v>
      </c>
      <c r="E64" s="142" t="s">
        <v>1116</v>
      </c>
      <c r="F64" s="96" t="s">
        <v>41</v>
      </c>
      <c r="G64" s="96" t="s">
        <v>954</v>
      </c>
      <c r="H64" s="96" t="s">
        <v>978</v>
      </c>
      <c r="I64" s="96" t="s">
        <v>1110</v>
      </c>
      <c r="J64" s="581" t="s">
        <v>1117</v>
      </c>
      <c r="K64" s="157">
        <v>2</v>
      </c>
      <c r="L64" s="96" t="s">
        <v>958</v>
      </c>
      <c r="M64" s="158">
        <v>364</v>
      </c>
      <c r="N64" s="159">
        <v>1</v>
      </c>
      <c r="O64" s="158" t="s">
        <v>1118</v>
      </c>
      <c r="P64" s="111" t="s">
        <v>50</v>
      </c>
      <c r="Q64" s="111" t="s">
        <v>50</v>
      </c>
    </row>
    <row r="65" s="122" customFormat="1" ht="22" customHeight="1" spans="1:17">
      <c r="A65" s="140">
        <v>55</v>
      </c>
      <c r="B65" s="96" t="s">
        <v>36</v>
      </c>
      <c r="C65" s="96" t="s">
        <v>37</v>
      </c>
      <c r="D65" s="96" t="s">
        <v>952</v>
      </c>
      <c r="E65" s="142" t="s">
        <v>1119</v>
      </c>
      <c r="F65" s="96" t="s">
        <v>41</v>
      </c>
      <c r="G65" s="96" t="s">
        <v>954</v>
      </c>
      <c r="H65" s="96" t="s">
        <v>978</v>
      </c>
      <c r="I65" s="96" t="s">
        <v>1110</v>
      </c>
      <c r="J65" s="581" t="s">
        <v>1120</v>
      </c>
      <c r="K65" s="157">
        <v>2</v>
      </c>
      <c r="L65" s="96" t="s">
        <v>958</v>
      </c>
      <c r="M65" s="158">
        <v>364</v>
      </c>
      <c r="N65" s="159">
        <v>1</v>
      </c>
      <c r="O65" s="158" t="s">
        <v>1121</v>
      </c>
      <c r="P65" s="111" t="s">
        <v>50</v>
      </c>
      <c r="Q65" s="111" t="s">
        <v>50</v>
      </c>
    </row>
    <row r="66" s="122" customFormat="1" ht="22" customHeight="1" spans="1:17">
      <c r="A66" s="140">
        <v>56</v>
      </c>
      <c r="B66" s="96" t="s">
        <v>36</v>
      </c>
      <c r="C66" s="96" t="s">
        <v>37</v>
      </c>
      <c r="D66" s="96" t="s">
        <v>952</v>
      </c>
      <c r="E66" s="142" t="s">
        <v>1122</v>
      </c>
      <c r="F66" s="96" t="s">
        <v>41</v>
      </c>
      <c r="G66" s="96" t="s">
        <v>954</v>
      </c>
      <c r="H66" s="96" t="s">
        <v>978</v>
      </c>
      <c r="I66" s="96" t="s">
        <v>1110</v>
      </c>
      <c r="J66" s="581" t="s">
        <v>1123</v>
      </c>
      <c r="K66" s="157">
        <v>2</v>
      </c>
      <c r="L66" s="96" t="s">
        <v>958</v>
      </c>
      <c r="M66" s="158">
        <v>359</v>
      </c>
      <c r="N66" s="159">
        <f>M66/360</f>
        <v>0.997222222222222</v>
      </c>
      <c r="O66" s="158" t="s">
        <v>1124</v>
      </c>
      <c r="P66" s="111" t="s">
        <v>50</v>
      </c>
      <c r="Q66" s="111" t="s">
        <v>50</v>
      </c>
    </row>
    <row r="67" s="122" customFormat="1" ht="22" customHeight="1" spans="1:17">
      <c r="A67" s="140">
        <v>57</v>
      </c>
      <c r="B67" s="96" t="s">
        <v>36</v>
      </c>
      <c r="C67" s="96" t="s">
        <v>37</v>
      </c>
      <c r="D67" s="96" t="s">
        <v>952</v>
      </c>
      <c r="E67" s="96" t="s">
        <v>1125</v>
      </c>
      <c r="F67" s="96" t="s">
        <v>41</v>
      </c>
      <c r="G67" s="96" t="s">
        <v>954</v>
      </c>
      <c r="H67" s="96" t="s">
        <v>955</v>
      </c>
      <c r="I67" s="96" t="s">
        <v>1088</v>
      </c>
      <c r="J67" s="581" t="s">
        <v>1126</v>
      </c>
      <c r="K67" s="157">
        <v>5</v>
      </c>
      <c r="L67" s="96" t="s">
        <v>958</v>
      </c>
      <c r="M67" s="158">
        <v>363</v>
      </c>
      <c r="N67" s="159">
        <v>1</v>
      </c>
      <c r="O67" s="158" t="s">
        <v>1127</v>
      </c>
      <c r="P67" s="111" t="s">
        <v>50</v>
      </c>
      <c r="Q67" s="111" t="s">
        <v>50</v>
      </c>
    </row>
    <row r="68" s="122" customFormat="1" ht="22" customHeight="1" spans="1:17">
      <c r="A68" s="140">
        <v>58</v>
      </c>
      <c r="B68" s="96" t="s">
        <v>36</v>
      </c>
      <c r="C68" s="96" t="s">
        <v>37</v>
      </c>
      <c r="D68" s="96" t="s">
        <v>952</v>
      </c>
      <c r="E68" s="96" t="s">
        <v>1128</v>
      </c>
      <c r="F68" s="96" t="s">
        <v>41</v>
      </c>
      <c r="G68" s="96" t="s">
        <v>954</v>
      </c>
      <c r="H68" s="96" t="s">
        <v>978</v>
      </c>
      <c r="I68" s="96" t="s">
        <v>1110</v>
      </c>
      <c r="J68" s="581" t="s">
        <v>1129</v>
      </c>
      <c r="K68" s="157">
        <v>2</v>
      </c>
      <c r="L68" s="96" t="s">
        <v>958</v>
      </c>
      <c r="M68" s="158">
        <v>365</v>
      </c>
      <c r="N68" s="159">
        <v>1</v>
      </c>
      <c r="O68" s="158" t="s">
        <v>1130</v>
      </c>
      <c r="P68" s="111" t="s">
        <v>50</v>
      </c>
      <c r="Q68" s="111" t="s">
        <v>50</v>
      </c>
    </row>
    <row r="69" s="122" customFormat="1" ht="22" customHeight="1" spans="1:17">
      <c r="A69" s="140">
        <v>59</v>
      </c>
      <c r="B69" s="96" t="s">
        <v>36</v>
      </c>
      <c r="C69" s="96" t="s">
        <v>37</v>
      </c>
      <c r="D69" s="96" t="s">
        <v>952</v>
      </c>
      <c r="E69" s="96" t="s">
        <v>1131</v>
      </c>
      <c r="F69" s="96" t="s">
        <v>41</v>
      </c>
      <c r="G69" s="96" t="s">
        <v>954</v>
      </c>
      <c r="H69" s="96" t="s">
        <v>978</v>
      </c>
      <c r="I69" s="96" t="s">
        <v>1110</v>
      </c>
      <c r="J69" s="581" t="s">
        <v>1132</v>
      </c>
      <c r="K69" s="157">
        <v>2</v>
      </c>
      <c r="L69" s="96" t="s">
        <v>958</v>
      </c>
      <c r="M69" s="158">
        <v>365</v>
      </c>
      <c r="N69" s="159">
        <v>1</v>
      </c>
      <c r="O69" s="158" t="s">
        <v>1133</v>
      </c>
      <c r="P69" s="111" t="s">
        <v>50</v>
      </c>
      <c r="Q69" s="111" t="s">
        <v>50</v>
      </c>
    </row>
    <row r="70" s="122" customFormat="1" ht="22" customHeight="1" spans="1:17">
      <c r="A70" s="140">
        <v>60</v>
      </c>
      <c r="B70" s="96" t="s">
        <v>36</v>
      </c>
      <c r="C70" s="96" t="s">
        <v>37</v>
      </c>
      <c r="D70" s="96" t="s">
        <v>952</v>
      </c>
      <c r="E70" s="96" t="s">
        <v>1134</v>
      </c>
      <c r="F70" s="96" t="s">
        <v>41</v>
      </c>
      <c r="G70" s="96" t="s">
        <v>954</v>
      </c>
      <c r="H70" s="96" t="s">
        <v>955</v>
      </c>
      <c r="I70" s="96" t="s">
        <v>1088</v>
      </c>
      <c r="J70" s="581" t="s">
        <v>1135</v>
      </c>
      <c r="K70" s="157">
        <v>5</v>
      </c>
      <c r="L70" s="96" t="s">
        <v>958</v>
      </c>
      <c r="M70" s="158">
        <v>365</v>
      </c>
      <c r="N70" s="159">
        <v>1</v>
      </c>
      <c r="O70" s="158" t="s">
        <v>1136</v>
      </c>
      <c r="P70" s="111" t="s">
        <v>50</v>
      </c>
      <c r="Q70" s="111" t="s">
        <v>50</v>
      </c>
    </row>
    <row r="71" s="122" customFormat="1" ht="22" customHeight="1" spans="1:17">
      <c r="A71" s="140">
        <v>61</v>
      </c>
      <c r="B71" s="96" t="s">
        <v>36</v>
      </c>
      <c r="C71" s="96" t="s">
        <v>37</v>
      </c>
      <c r="D71" s="96" t="s">
        <v>952</v>
      </c>
      <c r="E71" s="142" t="s">
        <v>1137</v>
      </c>
      <c r="F71" s="96" t="s">
        <v>41</v>
      </c>
      <c r="G71" s="96" t="s">
        <v>954</v>
      </c>
      <c r="H71" s="96" t="s">
        <v>978</v>
      </c>
      <c r="I71" s="96" t="s">
        <v>1110</v>
      </c>
      <c r="J71" s="581" t="s">
        <v>1138</v>
      </c>
      <c r="K71" s="157">
        <v>2</v>
      </c>
      <c r="L71" s="96" t="s">
        <v>958</v>
      </c>
      <c r="M71" s="158">
        <v>362</v>
      </c>
      <c r="N71" s="159">
        <v>1</v>
      </c>
      <c r="O71" s="158" t="s">
        <v>1139</v>
      </c>
      <c r="P71" s="111" t="s">
        <v>50</v>
      </c>
      <c r="Q71" s="111" t="s">
        <v>50</v>
      </c>
    </row>
    <row r="72" s="122" customFormat="1" ht="22" customHeight="1" spans="1:17">
      <c r="A72" s="140">
        <v>62</v>
      </c>
      <c r="B72" s="96" t="s">
        <v>36</v>
      </c>
      <c r="C72" s="96" t="s">
        <v>37</v>
      </c>
      <c r="D72" s="96" t="s">
        <v>952</v>
      </c>
      <c r="E72" s="96" t="s">
        <v>1140</v>
      </c>
      <c r="F72" s="96" t="s">
        <v>41</v>
      </c>
      <c r="G72" s="96" t="s">
        <v>954</v>
      </c>
      <c r="H72" s="96" t="s">
        <v>978</v>
      </c>
      <c r="I72" s="96" t="s">
        <v>1110</v>
      </c>
      <c r="J72" s="581" t="s">
        <v>1141</v>
      </c>
      <c r="K72" s="157">
        <v>2</v>
      </c>
      <c r="L72" s="96" t="s">
        <v>958</v>
      </c>
      <c r="M72" s="158">
        <v>365</v>
      </c>
      <c r="N72" s="159">
        <v>1</v>
      </c>
      <c r="O72" s="158" t="s">
        <v>1142</v>
      </c>
      <c r="P72" s="111" t="s">
        <v>50</v>
      </c>
      <c r="Q72" s="111" t="s">
        <v>50</v>
      </c>
    </row>
    <row r="73" s="122" customFormat="1" ht="22" customHeight="1" spans="1:17">
      <c r="A73" s="140">
        <v>63</v>
      </c>
      <c r="B73" s="96" t="s">
        <v>36</v>
      </c>
      <c r="C73" s="96" t="s">
        <v>37</v>
      </c>
      <c r="D73" s="96" t="s">
        <v>952</v>
      </c>
      <c r="E73" s="96" t="s">
        <v>1143</v>
      </c>
      <c r="F73" s="96" t="s">
        <v>41</v>
      </c>
      <c r="G73" s="96" t="s">
        <v>954</v>
      </c>
      <c r="H73" s="96" t="s">
        <v>978</v>
      </c>
      <c r="I73" s="96" t="s">
        <v>1110</v>
      </c>
      <c r="J73" s="581" t="s">
        <v>1144</v>
      </c>
      <c r="K73" s="157">
        <v>2</v>
      </c>
      <c r="L73" s="96" t="s">
        <v>958</v>
      </c>
      <c r="M73" s="158">
        <v>364</v>
      </c>
      <c r="N73" s="159">
        <v>1</v>
      </c>
      <c r="O73" s="158" t="s">
        <v>1145</v>
      </c>
      <c r="P73" s="111" t="s">
        <v>50</v>
      </c>
      <c r="Q73" s="111" t="s">
        <v>50</v>
      </c>
    </row>
    <row r="74" s="122" customFormat="1" ht="22" customHeight="1" spans="1:17">
      <c r="A74" s="140">
        <v>64</v>
      </c>
      <c r="B74" s="96" t="s">
        <v>36</v>
      </c>
      <c r="C74" s="96" t="s">
        <v>37</v>
      </c>
      <c r="D74" s="96" t="s">
        <v>952</v>
      </c>
      <c r="E74" s="142" t="s">
        <v>1146</v>
      </c>
      <c r="F74" s="96" t="s">
        <v>41</v>
      </c>
      <c r="G74" s="96" t="s">
        <v>954</v>
      </c>
      <c r="H74" s="96" t="s">
        <v>978</v>
      </c>
      <c r="I74" s="96" t="s">
        <v>1110</v>
      </c>
      <c r="J74" s="581" t="s">
        <v>1147</v>
      </c>
      <c r="K74" s="157">
        <v>2</v>
      </c>
      <c r="L74" s="96" t="s">
        <v>958</v>
      </c>
      <c r="M74" s="158">
        <v>365</v>
      </c>
      <c r="N74" s="159">
        <v>1</v>
      </c>
      <c r="O74" s="158" t="s">
        <v>1148</v>
      </c>
      <c r="P74" s="111" t="s">
        <v>50</v>
      </c>
      <c r="Q74" s="111" t="s">
        <v>50</v>
      </c>
    </row>
    <row r="75" s="122" customFormat="1" ht="22" customHeight="1" spans="1:17">
      <c r="A75" s="140">
        <v>65</v>
      </c>
      <c r="B75" s="96" t="s">
        <v>36</v>
      </c>
      <c r="C75" s="96" t="s">
        <v>37</v>
      </c>
      <c r="D75" s="96" t="s">
        <v>952</v>
      </c>
      <c r="E75" s="96" t="s">
        <v>1149</v>
      </c>
      <c r="F75" s="96" t="s">
        <v>41</v>
      </c>
      <c r="G75" s="96" t="s">
        <v>954</v>
      </c>
      <c r="H75" s="96" t="s">
        <v>978</v>
      </c>
      <c r="I75" s="96" t="s">
        <v>1110</v>
      </c>
      <c r="J75" s="581" t="s">
        <v>1150</v>
      </c>
      <c r="K75" s="157">
        <v>2</v>
      </c>
      <c r="L75" s="96" t="s">
        <v>958</v>
      </c>
      <c r="M75" s="158">
        <v>361</v>
      </c>
      <c r="N75" s="159">
        <f>M75/360</f>
        <v>1.00277777777778</v>
      </c>
      <c r="O75" s="158" t="s">
        <v>1151</v>
      </c>
      <c r="P75" s="111" t="s">
        <v>50</v>
      </c>
      <c r="Q75" s="111" t="s">
        <v>50</v>
      </c>
    </row>
    <row r="76" s="122" customFormat="1" ht="22" customHeight="1" spans="1:17">
      <c r="A76" s="140">
        <v>66</v>
      </c>
      <c r="B76" s="96" t="s">
        <v>36</v>
      </c>
      <c r="C76" s="96" t="s">
        <v>37</v>
      </c>
      <c r="D76" s="96" t="s">
        <v>952</v>
      </c>
      <c r="E76" s="96" t="s">
        <v>1152</v>
      </c>
      <c r="F76" s="96" t="s">
        <v>41</v>
      </c>
      <c r="G76" s="96" t="s">
        <v>954</v>
      </c>
      <c r="H76" s="96" t="s">
        <v>978</v>
      </c>
      <c r="I76" s="96" t="s">
        <v>1110</v>
      </c>
      <c r="J76" s="581" t="s">
        <v>1153</v>
      </c>
      <c r="K76" s="157">
        <v>2</v>
      </c>
      <c r="L76" s="96" t="s">
        <v>958</v>
      </c>
      <c r="M76" s="160">
        <v>364</v>
      </c>
      <c r="N76" s="159">
        <v>1</v>
      </c>
      <c r="O76" s="160">
        <v>85497</v>
      </c>
      <c r="P76" s="111" t="s">
        <v>50</v>
      </c>
      <c r="Q76" s="111" t="s">
        <v>50</v>
      </c>
    </row>
    <row r="77" s="122" customFormat="1" ht="22" customHeight="1" spans="1:17">
      <c r="A77" s="140">
        <v>67</v>
      </c>
      <c r="B77" s="96" t="s">
        <v>36</v>
      </c>
      <c r="C77" s="96" t="s">
        <v>37</v>
      </c>
      <c r="D77" s="96" t="s">
        <v>952</v>
      </c>
      <c r="E77" s="142" t="s">
        <v>1154</v>
      </c>
      <c r="F77" s="96" t="s">
        <v>41</v>
      </c>
      <c r="G77" s="96" t="s">
        <v>954</v>
      </c>
      <c r="H77" s="96" t="s">
        <v>978</v>
      </c>
      <c r="I77" s="96" t="s">
        <v>1110</v>
      </c>
      <c r="J77" s="581" t="s">
        <v>1155</v>
      </c>
      <c r="K77" s="157">
        <v>2</v>
      </c>
      <c r="L77" s="96" t="s">
        <v>958</v>
      </c>
      <c r="M77" s="158">
        <v>364</v>
      </c>
      <c r="N77" s="159">
        <v>1</v>
      </c>
      <c r="O77" s="158" t="s">
        <v>1156</v>
      </c>
      <c r="P77" s="111" t="s">
        <v>50</v>
      </c>
      <c r="Q77" s="111" t="s">
        <v>50</v>
      </c>
    </row>
    <row r="78" s="122" customFormat="1" ht="22" customHeight="1" spans="1:17">
      <c r="A78" s="140">
        <v>68</v>
      </c>
      <c r="B78" s="96" t="s">
        <v>36</v>
      </c>
      <c r="C78" s="96" t="s">
        <v>37</v>
      </c>
      <c r="D78" s="96" t="s">
        <v>952</v>
      </c>
      <c r="E78" s="96" t="s">
        <v>1157</v>
      </c>
      <c r="F78" s="96" t="s">
        <v>41</v>
      </c>
      <c r="G78" s="96" t="s">
        <v>954</v>
      </c>
      <c r="H78" s="96" t="s">
        <v>955</v>
      </c>
      <c r="I78" s="96" t="s">
        <v>983</v>
      </c>
      <c r="J78" s="581" t="s">
        <v>1158</v>
      </c>
      <c r="K78" s="157">
        <v>4</v>
      </c>
      <c r="L78" s="96" t="s">
        <v>958</v>
      </c>
      <c r="M78" s="158">
        <v>359</v>
      </c>
      <c r="N78" s="159">
        <f t="shared" ref="N78:N88" si="2">M78/360</f>
        <v>0.997222222222222</v>
      </c>
      <c r="O78" s="158" t="s">
        <v>1159</v>
      </c>
      <c r="P78" s="111" t="s">
        <v>50</v>
      </c>
      <c r="Q78" s="111" t="s">
        <v>50</v>
      </c>
    </row>
    <row r="79" s="122" customFormat="1" ht="22" customHeight="1" spans="1:17">
      <c r="A79" s="140">
        <v>69</v>
      </c>
      <c r="B79" s="96" t="s">
        <v>36</v>
      </c>
      <c r="C79" s="96" t="s">
        <v>37</v>
      </c>
      <c r="D79" s="96" t="s">
        <v>952</v>
      </c>
      <c r="E79" s="96" t="s">
        <v>1160</v>
      </c>
      <c r="F79" s="96" t="s">
        <v>41</v>
      </c>
      <c r="G79" s="96" t="s">
        <v>954</v>
      </c>
      <c r="H79" s="96" t="s">
        <v>978</v>
      </c>
      <c r="I79" s="96" t="s">
        <v>1110</v>
      </c>
      <c r="J79" s="581" t="s">
        <v>1161</v>
      </c>
      <c r="K79" s="157">
        <v>2</v>
      </c>
      <c r="L79" s="96" t="s">
        <v>958</v>
      </c>
      <c r="M79" s="158">
        <v>363</v>
      </c>
      <c r="N79" s="159">
        <v>1</v>
      </c>
      <c r="O79" s="158" t="s">
        <v>1162</v>
      </c>
      <c r="P79" s="111" t="s">
        <v>50</v>
      </c>
      <c r="Q79" s="111" t="s">
        <v>50</v>
      </c>
    </row>
    <row r="80" s="122" customFormat="1" ht="22" customHeight="1" spans="1:17">
      <c r="A80" s="140">
        <v>70</v>
      </c>
      <c r="B80" s="96" t="s">
        <v>36</v>
      </c>
      <c r="C80" s="96" t="s">
        <v>37</v>
      </c>
      <c r="D80" s="96" t="s">
        <v>952</v>
      </c>
      <c r="E80" s="96" t="s">
        <v>1163</v>
      </c>
      <c r="F80" s="96" t="s">
        <v>41</v>
      </c>
      <c r="G80" s="96" t="s">
        <v>954</v>
      </c>
      <c r="H80" s="96" t="s">
        <v>978</v>
      </c>
      <c r="I80" s="96" t="s">
        <v>1110</v>
      </c>
      <c r="J80" s="581" t="s">
        <v>1164</v>
      </c>
      <c r="K80" s="157">
        <v>2</v>
      </c>
      <c r="L80" s="96" t="s">
        <v>958</v>
      </c>
      <c r="M80" s="158">
        <v>363</v>
      </c>
      <c r="N80" s="159">
        <v>1</v>
      </c>
      <c r="O80" s="158" t="s">
        <v>1165</v>
      </c>
      <c r="P80" s="111" t="s">
        <v>50</v>
      </c>
      <c r="Q80" s="111" t="s">
        <v>50</v>
      </c>
    </row>
    <row r="81" s="122" customFormat="1" ht="22" customHeight="1" spans="1:17">
      <c r="A81" s="140">
        <v>71</v>
      </c>
      <c r="B81" s="96" t="s">
        <v>36</v>
      </c>
      <c r="C81" s="96" t="s">
        <v>37</v>
      </c>
      <c r="D81" s="96" t="s">
        <v>952</v>
      </c>
      <c r="E81" s="96" t="s">
        <v>1166</v>
      </c>
      <c r="F81" s="96" t="s">
        <v>41</v>
      </c>
      <c r="G81" s="96" t="s">
        <v>954</v>
      </c>
      <c r="H81" s="96" t="s">
        <v>955</v>
      </c>
      <c r="I81" s="96" t="s">
        <v>983</v>
      </c>
      <c r="J81" s="581" t="s">
        <v>1167</v>
      </c>
      <c r="K81" s="157">
        <v>4</v>
      </c>
      <c r="L81" s="96" t="s">
        <v>958</v>
      </c>
      <c r="M81" s="158">
        <v>364</v>
      </c>
      <c r="N81" s="159">
        <v>1</v>
      </c>
      <c r="O81" s="158" t="s">
        <v>1168</v>
      </c>
      <c r="P81" s="111" t="s">
        <v>50</v>
      </c>
      <c r="Q81" s="111" t="s">
        <v>50</v>
      </c>
    </row>
    <row r="82" s="122" customFormat="1" ht="22" customHeight="1" spans="1:17">
      <c r="A82" s="140">
        <v>72</v>
      </c>
      <c r="B82" s="162" t="s">
        <v>36</v>
      </c>
      <c r="C82" s="162" t="s">
        <v>37</v>
      </c>
      <c r="D82" s="162" t="s">
        <v>952</v>
      </c>
      <c r="E82" s="163" t="s">
        <v>1169</v>
      </c>
      <c r="F82" s="164" t="s">
        <v>41</v>
      </c>
      <c r="G82" s="162" t="s">
        <v>954</v>
      </c>
      <c r="H82" s="162" t="s">
        <v>978</v>
      </c>
      <c r="I82" s="162" t="s">
        <v>1110</v>
      </c>
      <c r="J82" s="582" t="s">
        <v>1170</v>
      </c>
      <c r="K82" s="176">
        <v>2</v>
      </c>
      <c r="L82" s="162" t="s">
        <v>958</v>
      </c>
      <c r="M82" s="158">
        <v>353</v>
      </c>
      <c r="N82" s="159">
        <f t="shared" si="2"/>
        <v>0.980555555555556</v>
      </c>
      <c r="O82" s="158" t="s">
        <v>1171</v>
      </c>
      <c r="P82" s="177" t="s">
        <v>50</v>
      </c>
      <c r="Q82" s="177" t="s">
        <v>50</v>
      </c>
    </row>
    <row r="83" s="1" customFormat="1" ht="18" customHeight="1" spans="1:17">
      <c r="A83" s="140">
        <v>73</v>
      </c>
      <c r="B83" s="165" t="s">
        <v>36</v>
      </c>
      <c r="C83" s="165" t="s">
        <v>37</v>
      </c>
      <c r="D83" s="165" t="s">
        <v>952</v>
      </c>
      <c r="E83" s="165" t="s">
        <v>1172</v>
      </c>
      <c r="F83" s="165" t="s">
        <v>41</v>
      </c>
      <c r="G83" s="165" t="s">
        <v>1173</v>
      </c>
      <c r="H83" s="165" t="s">
        <v>1174</v>
      </c>
      <c r="I83" s="165" t="s">
        <v>1175</v>
      </c>
      <c r="J83" s="583" t="s">
        <v>1176</v>
      </c>
      <c r="K83" s="178">
        <v>7</v>
      </c>
      <c r="L83" s="165" t="s">
        <v>958</v>
      </c>
      <c r="M83" s="179">
        <v>306</v>
      </c>
      <c r="N83" s="180">
        <f t="shared" si="2"/>
        <v>0.85</v>
      </c>
      <c r="O83" s="179">
        <v>74224.1</v>
      </c>
      <c r="P83" s="181" t="s">
        <v>50</v>
      </c>
      <c r="Q83" s="181" t="s">
        <v>50</v>
      </c>
    </row>
    <row r="84" s="1" customFormat="1" ht="18" customHeight="1" spans="1:17">
      <c r="A84" s="140">
        <v>74</v>
      </c>
      <c r="B84" s="165" t="s">
        <v>36</v>
      </c>
      <c r="C84" s="165" t="s">
        <v>37</v>
      </c>
      <c r="D84" s="165" t="s">
        <v>952</v>
      </c>
      <c r="E84" s="165" t="s">
        <v>1177</v>
      </c>
      <c r="F84" s="165" t="s">
        <v>41</v>
      </c>
      <c r="G84" s="165" t="s">
        <v>1173</v>
      </c>
      <c r="H84" s="165" t="s">
        <v>1174</v>
      </c>
      <c r="I84" s="165" t="s">
        <v>1175</v>
      </c>
      <c r="J84" s="583" t="s">
        <v>1178</v>
      </c>
      <c r="K84" s="178">
        <v>7</v>
      </c>
      <c r="L84" s="165" t="s">
        <v>958</v>
      </c>
      <c r="M84" s="179">
        <v>138</v>
      </c>
      <c r="N84" s="180">
        <f t="shared" si="2"/>
        <v>0.383333333333333</v>
      </c>
      <c r="O84" s="179">
        <v>5614.2</v>
      </c>
      <c r="P84" s="181" t="s">
        <v>50</v>
      </c>
      <c r="Q84" s="181" t="s">
        <v>50</v>
      </c>
    </row>
    <row r="85" s="1" customFormat="1" ht="18" customHeight="1" spans="1:17">
      <c r="A85" s="140">
        <v>75</v>
      </c>
      <c r="B85" s="165" t="s">
        <v>36</v>
      </c>
      <c r="C85" s="165" t="s">
        <v>37</v>
      </c>
      <c r="D85" s="165" t="s">
        <v>952</v>
      </c>
      <c r="E85" s="165" t="s">
        <v>1179</v>
      </c>
      <c r="F85" s="165" t="s">
        <v>41</v>
      </c>
      <c r="G85" s="165" t="s">
        <v>1173</v>
      </c>
      <c r="H85" s="165" t="s">
        <v>1174</v>
      </c>
      <c r="I85" s="165" t="s">
        <v>1175</v>
      </c>
      <c r="J85" s="583" t="s">
        <v>1180</v>
      </c>
      <c r="K85" s="178">
        <v>7</v>
      </c>
      <c r="L85" s="165" t="s">
        <v>958</v>
      </c>
      <c r="M85" s="179">
        <v>215</v>
      </c>
      <c r="N85" s="180">
        <f t="shared" si="2"/>
        <v>0.597222222222222</v>
      </c>
      <c r="O85" s="179">
        <v>70685.8</v>
      </c>
      <c r="P85" s="181" t="s">
        <v>50</v>
      </c>
      <c r="Q85" s="181" t="s">
        <v>50</v>
      </c>
    </row>
    <row r="86" s="1" customFormat="1" ht="18" customHeight="1" spans="1:17">
      <c r="A86" s="140">
        <v>76</v>
      </c>
      <c r="B86" s="162" t="s">
        <v>36</v>
      </c>
      <c r="C86" s="162" t="s">
        <v>37</v>
      </c>
      <c r="D86" s="162" t="s">
        <v>952</v>
      </c>
      <c r="E86" s="163" t="s">
        <v>1181</v>
      </c>
      <c r="F86" s="166" t="s">
        <v>1182</v>
      </c>
      <c r="G86" s="167" t="s">
        <v>1183</v>
      </c>
      <c r="H86" s="162" t="s">
        <v>978</v>
      </c>
      <c r="I86" s="162" t="s">
        <v>1110</v>
      </c>
      <c r="J86" s="584" t="s">
        <v>1184</v>
      </c>
      <c r="K86" s="182">
        <v>0.2</v>
      </c>
      <c r="L86" s="162" t="s">
        <v>958</v>
      </c>
      <c r="M86" s="169">
        <v>48</v>
      </c>
      <c r="N86" s="159">
        <f t="shared" si="2"/>
        <v>0.133333333333333</v>
      </c>
      <c r="O86" s="159">
        <v>15258.2</v>
      </c>
      <c r="P86" s="177" t="s">
        <v>50</v>
      </c>
      <c r="Q86" s="177" t="s">
        <v>50</v>
      </c>
    </row>
    <row r="87" s="1" customFormat="1" ht="19" customHeight="1" spans="1:17">
      <c r="A87" s="140">
        <v>77</v>
      </c>
      <c r="B87" s="162" t="s">
        <v>36</v>
      </c>
      <c r="C87" s="162" t="s">
        <v>37</v>
      </c>
      <c r="D87" s="162" t="s">
        <v>952</v>
      </c>
      <c r="E87" s="163" t="s">
        <v>1185</v>
      </c>
      <c r="F87" s="166" t="s">
        <v>1182</v>
      </c>
      <c r="G87" s="167" t="s">
        <v>1186</v>
      </c>
      <c r="H87" s="162" t="s">
        <v>978</v>
      </c>
      <c r="I87" s="162" t="s">
        <v>1110</v>
      </c>
      <c r="J87" s="584" t="s">
        <v>1187</v>
      </c>
      <c r="K87" s="182">
        <v>0.2</v>
      </c>
      <c r="L87" s="162" t="s">
        <v>958</v>
      </c>
      <c r="M87" s="169">
        <v>146</v>
      </c>
      <c r="N87" s="159">
        <f t="shared" si="2"/>
        <v>0.405555555555556</v>
      </c>
      <c r="O87" s="159">
        <v>26104.9</v>
      </c>
      <c r="P87" s="177" t="s">
        <v>50</v>
      </c>
      <c r="Q87" s="177" t="s">
        <v>50</v>
      </c>
    </row>
    <row r="88" s="1" customFormat="1" ht="22" customHeight="1" spans="1:17">
      <c r="A88" s="140">
        <v>78</v>
      </c>
      <c r="B88" s="162" t="s">
        <v>36</v>
      </c>
      <c r="C88" s="162" t="s">
        <v>37</v>
      </c>
      <c r="D88" s="162" t="s">
        <v>952</v>
      </c>
      <c r="E88" s="163" t="s">
        <v>1188</v>
      </c>
      <c r="F88" s="166" t="s">
        <v>1182</v>
      </c>
      <c r="G88" s="167" t="s">
        <v>1189</v>
      </c>
      <c r="H88" s="162" t="s">
        <v>978</v>
      </c>
      <c r="I88" s="162" t="s">
        <v>1110</v>
      </c>
      <c r="J88" s="584" t="s">
        <v>1190</v>
      </c>
      <c r="K88" s="182">
        <v>0.2</v>
      </c>
      <c r="L88" s="162" t="s">
        <v>958</v>
      </c>
      <c r="M88" s="169">
        <v>132</v>
      </c>
      <c r="N88" s="159">
        <f t="shared" si="2"/>
        <v>0.366666666666667</v>
      </c>
      <c r="O88" s="159">
        <v>53158.3</v>
      </c>
      <c r="P88" s="177" t="s">
        <v>50</v>
      </c>
      <c r="Q88" s="177" t="s">
        <v>50</v>
      </c>
    </row>
    <row r="89" s="123" customFormat="1" ht="19" customHeight="1" spans="1:17">
      <c r="A89" s="96" t="s">
        <v>711</v>
      </c>
      <c r="B89" s="168"/>
      <c r="C89" s="168"/>
      <c r="D89" s="168"/>
      <c r="E89" s="168"/>
      <c r="F89" s="168"/>
      <c r="G89" s="169"/>
      <c r="H89" s="168"/>
      <c r="I89" s="168"/>
      <c r="J89" s="168"/>
      <c r="K89" s="168"/>
      <c r="L89" s="168"/>
      <c r="M89" s="183">
        <f>SUM(M11:M88)</f>
        <v>27066</v>
      </c>
      <c r="N89" s="184">
        <f>SUM(N11:N88)</f>
        <v>74.5694444444444</v>
      </c>
      <c r="O89" s="184">
        <f>SUM(O15:O88)</f>
        <v>746917.1</v>
      </c>
      <c r="P89" s="168"/>
      <c r="Q89" s="168"/>
    </row>
    <row r="90" s="124" customFormat="1" ht="34.5" customHeight="1" spans="1:17">
      <c r="A90" s="170" t="s">
        <v>1191</v>
      </c>
      <c r="B90" s="170"/>
      <c r="C90" s="170"/>
      <c r="D90" s="170"/>
      <c r="E90" s="171"/>
      <c r="F90" s="171"/>
      <c r="G90" s="171"/>
      <c r="H90" s="171"/>
      <c r="I90" s="171"/>
      <c r="J90" s="171"/>
      <c r="K90" s="185"/>
      <c r="L90" s="171"/>
      <c r="M90" s="186"/>
      <c r="N90" s="187"/>
      <c r="O90" s="187"/>
      <c r="P90" s="171"/>
      <c r="Q90" s="171"/>
    </row>
    <row r="91" s="124" customFormat="1" ht="26" customHeight="1" spans="1:17">
      <c r="A91" s="172" t="s">
        <v>129</v>
      </c>
      <c r="B91" s="172"/>
      <c r="C91" s="173" t="s">
        <v>1192</v>
      </c>
      <c r="D91" s="173"/>
      <c r="E91" s="173"/>
      <c r="F91" s="173"/>
      <c r="G91" s="173"/>
      <c r="H91" s="173"/>
      <c r="I91" s="173"/>
      <c r="J91" s="173"/>
      <c r="K91" s="188"/>
      <c r="L91" s="173"/>
      <c r="M91" s="189"/>
      <c r="N91" s="190"/>
      <c r="O91" s="190"/>
      <c r="P91" s="173"/>
      <c r="Q91" s="173"/>
    </row>
    <row r="92" s="124" customFormat="1" ht="20" customHeight="1" spans="1:17">
      <c r="A92" s="174"/>
      <c r="C92" s="173" t="s">
        <v>1193</v>
      </c>
      <c r="D92" s="173"/>
      <c r="E92" s="173"/>
      <c r="F92" s="173"/>
      <c r="G92" s="173"/>
      <c r="H92" s="173"/>
      <c r="I92" s="173"/>
      <c r="J92" s="173"/>
      <c r="K92" s="188"/>
      <c r="L92" s="173"/>
      <c r="M92" s="189"/>
      <c r="N92" s="190"/>
      <c r="O92" s="190"/>
      <c r="P92" s="173"/>
      <c r="Q92" s="173"/>
    </row>
    <row r="93" s="124" customFormat="1" ht="24" customHeight="1" spans="1:21">
      <c r="A93" s="174"/>
      <c r="C93" s="175" t="s">
        <v>1194</v>
      </c>
      <c r="D93" s="175"/>
      <c r="E93" s="175"/>
      <c r="F93" s="175"/>
      <c r="G93" s="175"/>
      <c r="H93" s="175"/>
      <c r="I93" s="175"/>
      <c r="J93" s="175"/>
      <c r="K93" s="191"/>
      <c r="L93" s="175"/>
      <c r="M93" s="192"/>
      <c r="N93" s="193"/>
      <c r="O93" s="193"/>
      <c r="P93" s="175"/>
      <c r="Q93" s="175"/>
      <c r="R93" s="194"/>
      <c r="S93" s="194"/>
      <c r="T93" s="194"/>
      <c r="U93" s="194"/>
    </row>
    <row r="94" s="124" customFormat="1" ht="34" customHeight="1" spans="1:17">
      <c r="A94" s="174"/>
      <c r="C94" s="175" t="s">
        <v>1195</v>
      </c>
      <c r="D94" s="175"/>
      <c r="E94" s="175"/>
      <c r="F94" s="175"/>
      <c r="G94" s="175"/>
      <c r="H94" s="175"/>
      <c r="I94" s="175"/>
      <c r="J94" s="175"/>
      <c r="K94" s="191"/>
      <c r="L94" s="175"/>
      <c r="M94" s="192"/>
      <c r="N94" s="193"/>
      <c r="O94" s="193"/>
      <c r="P94" s="175"/>
      <c r="Q94" s="175"/>
    </row>
    <row r="95" s="124" customFormat="1" ht="20" customHeight="1" spans="1:17">
      <c r="A95" s="174"/>
      <c r="C95" s="173" t="s">
        <v>1196</v>
      </c>
      <c r="D95" s="173"/>
      <c r="E95" s="173"/>
      <c r="F95" s="173"/>
      <c r="G95" s="173"/>
      <c r="H95" s="173"/>
      <c r="I95" s="173"/>
      <c r="J95" s="173"/>
      <c r="K95" s="188"/>
      <c r="L95" s="173"/>
      <c r="M95" s="189"/>
      <c r="N95" s="190"/>
      <c r="O95" s="190"/>
      <c r="P95" s="173"/>
      <c r="Q95" s="173"/>
    </row>
    <row r="96" s="124" customFormat="1" ht="27" customHeight="1" spans="1:23">
      <c r="A96" s="174"/>
      <c r="C96" s="175" t="s">
        <v>1197</v>
      </c>
      <c r="D96" s="175"/>
      <c r="E96" s="175"/>
      <c r="F96" s="175"/>
      <c r="G96" s="175"/>
      <c r="H96" s="175"/>
      <c r="I96" s="175"/>
      <c r="J96" s="175"/>
      <c r="K96" s="191"/>
      <c r="L96" s="175"/>
      <c r="M96" s="192"/>
      <c r="N96" s="193"/>
      <c r="O96" s="193"/>
      <c r="P96" s="175"/>
      <c r="Q96" s="175"/>
      <c r="R96" s="171"/>
      <c r="S96" s="194"/>
      <c r="T96" s="194"/>
      <c r="U96" s="194"/>
      <c r="V96" s="194"/>
      <c r="W96" s="194"/>
    </row>
  </sheetData>
  <mergeCells count="25">
    <mergeCell ref="A1:E1"/>
    <mergeCell ref="A2:Q2"/>
    <mergeCell ref="A3:Q3"/>
    <mergeCell ref="D5:H5"/>
    <mergeCell ref="A7:E7"/>
    <mergeCell ref="F7:H7"/>
    <mergeCell ref="I7:L7"/>
    <mergeCell ref="M7:Q7"/>
    <mergeCell ref="E9:L9"/>
    <mergeCell ref="M9:O9"/>
    <mergeCell ref="P9:Q9"/>
    <mergeCell ref="A90:Q90"/>
    <mergeCell ref="A91:B91"/>
    <mergeCell ref="C91:Q91"/>
    <mergeCell ref="C92:Q92"/>
    <mergeCell ref="C93:Q93"/>
    <mergeCell ref="R93:U93"/>
    <mergeCell ref="C94:Q94"/>
    <mergeCell ref="C95:Q95"/>
    <mergeCell ref="C96:Q96"/>
    <mergeCell ref="R96:W96"/>
    <mergeCell ref="A9:A10"/>
    <mergeCell ref="B9:B10"/>
    <mergeCell ref="C9:C10"/>
    <mergeCell ref="D9:D10"/>
  </mergeCells>
  <dataValidations count="1">
    <dataValidation type="list" allowBlank="1" showInputMessage="1" showErrorMessage="1" sqref="F82">
      <formula1>"新购置,过户转入,过户转出,注销/报废,无变更"</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6"/>
  <sheetViews>
    <sheetView workbookViewId="0">
      <selection activeCell="K20" sqref="K20"/>
    </sheetView>
  </sheetViews>
  <sheetFormatPr defaultColWidth="7.76666666666667" defaultRowHeight="12.75"/>
  <cols>
    <col min="1" max="1" width="4.375" style="76" customWidth="1"/>
    <col min="2" max="2" width="5.75" style="76" customWidth="1"/>
    <col min="3" max="3" width="6.70833333333333" style="76" customWidth="1"/>
    <col min="4" max="4" width="14.5" style="76" customWidth="1"/>
    <col min="5" max="5" width="7.5" style="76" customWidth="1"/>
    <col min="6" max="6" width="8.375" style="76" customWidth="1"/>
    <col min="7" max="7" width="8.125" style="76" customWidth="1"/>
    <col min="8" max="8" width="9.125" style="76" customWidth="1"/>
    <col min="9" max="9" width="9.375" style="76" customWidth="1"/>
    <col min="10" max="10" width="10.25" style="76" customWidth="1"/>
    <col min="11" max="11" width="5.75" style="76" customWidth="1"/>
    <col min="12" max="12" width="6.24166666666667" style="76" customWidth="1"/>
    <col min="13" max="13" width="8.35833333333333" style="76" customWidth="1"/>
    <col min="14" max="14" width="5.15" style="80" customWidth="1"/>
    <col min="15" max="15" width="10.8833333333333" style="80" customWidth="1"/>
    <col min="16" max="16" width="4.875" style="76" customWidth="1"/>
    <col min="17" max="17" width="7.5" style="76" customWidth="1"/>
    <col min="18" max="16384" width="7.76666666666667" style="76"/>
  </cols>
  <sheetData>
    <row r="1" s="76" customFormat="1" ht="27" customHeight="1" spans="1:17">
      <c r="A1" s="81"/>
      <c r="B1" s="81"/>
      <c r="C1" s="81"/>
      <c r="D1" s="81"/>
      <c r="E1" s="81"/>
      <c r="F1" s="82"/>
      <c r="G1" s="82"/>
      <c r="H1" s="82"/>
      <c r="I1" s="82"/>
      <c r="J1" s="82"/>
      <c r="K1" s="82"/>
      <c r="L1" s="82"/>
      <c r="M1" s="82"/>
      <c r="N1" s="99"/>
      <c r="O1" s="99"/>
      <c r="P1" s="82"/>
      <c r="Q1" s="82"/>
    </row>
    <row r="2" s="76" customFormat="1" ht="14.25" spans="1:17">
      <c r="A2" s="81" t="s">
        <v>652</v>
      </c>
      <c r="B2" s="83"/>
      <c r="C2" s="83"/>
      <c r="D2" s="83"/>
      <c r="E2" s="84"/>
      <c r="F2" s="84"/>
      <c r="G2" s="84"/>
      <c r="H2" s="84"/>
      <c r="I2" s="84"/>
      <c r="J2" s="84"/>
      <c r="K2" s="84"/>
      <c r="L2" s="84"/>
      <c r="M2" s="84"/>
      <c r="N2" s="100"/>
      <c r="O2" s="100"/>
      <c r="P2" s="84"/>
      <c r="Q2" s="84"/>
    </row>
    <row r="3" s="77" customFormat="1" ht="20.25" spans="1:17">
      <c r="A3" s="85" t="s">
        <v>939</v>
      </c>
      <c r="B3" s="85"/>
      <c r="C3" s="85"/>
      <c r="D3" s="85"/>
      <c r="E3" s="86"/>
      <c r="F3" s="86"/>
      <c r="G3" s="86"/>
      <c r="H3" s="86"/>
      <c r="I3" s="86"/>
      <c r="J3" s="86"/>
      <c r="K3" s="86"/>
      <c r="L3" s="86"/>
      <c r="M3" s="86"/>
      <c r="N3" s="86"/>
      <c r="O3" s="86"/>
      <c r="P3" s="86"/>
      <c r="Q3" s="86"/>
    </row>
    <row r="4" s="76" customFormat="1" ht="21" customHeight="1" spans="1:17">
      <c r="A4" s="82"/>
      <c r="B4" s="82"/>
      <c r="C4" s="82"/>
      <c r="D4" s="82"/>
      <c r="E4" s="82"/>
      <c r="F4" s="82"/>
      <c r="G4" s="82"/>
      <c r="H4" s="82"/>
      <c r="I4" s="82"/>
      <c r="J4" s="82"/>
      <c r="K4" s="82"/>
      <c r="L4" s="82"/>
      <c r="M4" s="82"/>
      <c r="N4" s="99"/>
      <c r="O4" s="99"/>
      <c r="P4" s="82"/>
      <c r="Q4" s="82"/>
    </row>
    <row r="5" s="76" customFormat="1" ht="29" customHeight="1" spans="1:17">
      <c r="A5" s="87" t="s">
        <v>1</v>
      </c>
      <c r="B5" s="87"/>
      <c r="C5" s="87"/>
      <c r="D5" s="88" t="s">
        <v>1198</v>
      </c>
      <c r="E5" s="88"/>
      <c r="F5" s="88"/>
      <c r="G5" s="88"/>
      <c r="H5" s="89" t="s">
        <v>3</v>
      </c>
      <c r="I5" s="89"/>
      <c r="J5" s="101"/>
      <c r="K5" s="102"/>
      <c r="L5" s="585" t="s">
        <v>1199</v>
      </c>
      <c r="M5" s="103"/>
      <c r="N5" s="104"/>
      <c r="O5" s="104"/>
      <c r="P5" s="103"/>
      <c r="Q5" s="103"/>
    </row>
    <row r="6" s="76" customFormat="1" ht="8.45" customHeight="1" spans="1:17">
      <c r="A6" s="82"/>
      <c r="B6" s="82"/>
      <c r="C6" s="82"/>
      <c r="D6" s="82"/>
      <c r="E6" s="82"/>
      <c r="F6" s="82"/>
      <c r="G6" s="82"/>
      <c r="H6" s="82"/>
      <c r="I6" s="82"/>
      <c r="J6" s="82"/>
      <c r="K6" s="82"/>
      <c r="L6" s="82"/>
      <c r="M6" s="82"/>
      <c r="N6" s="99"/>
      <c r="O6" s="99"/>
      <c r="P6" s="82"/>
      <c r="Q6" s="82"/>
    </row>
    <row r="7" s="76" customFormat="1" ht="20.25" customHeight="1" spans="1:17">
      <c r="A7" s="90" t="s">
        <v>5</v>
      </c>
      <c r="B7" s="91"/>
      <c r="C7" s="91"/>
      <c r="D7" s="91"/>
      <c r="E7" s="82"/>
      <c r="F7" s="92" t="s">
        <v>944</v>
      </c>
      <c r="G7" s="93"/>
      <c r="H7" s="93"/>
      <c r="I7" s="105" t="s">
        <v>7</v>
      </c>
      <c r="J7" s="105"/>
      <c r="K7" s="105"/>
      <c r="L7" s="105"/>
      <c r="M7" s="106" t="s">
        <v>945</v>
      </c>
      <c r="N7" s="107"/>
      <c r="O7" s="107"/>
      <c r="P7" s="107"/>
      <c r="Q7" s="107"/>
    </row>
    <row r="8" s="76" customFormat="1" ht="8.45" customHeight="1" spans="14:15">
      <c r="N8" s="80"/>
      <c r="O8" s="80"/>
    </row>
    <row r="9" s="78" customFormat="1" ht="39" customHeight="1" spans="1:17">
      <c r="A9" s="94" t="s">
        <v>10</v>
      </c>
      <c r="B9" s="94" t="s">
        <v>946</v>
      </c>
      <c r="C9" s="94" t="s">
        <v>947</v>
      </c>
      <c r="D9" s="94" t="s">
        <v>145</v>
      </c>
      <c r="E9" s="94" t="s">
        <v>14</v>
      </c>
      <c r="F9" s="94"/>
      <c r="G9" s="94"/>
      <c r="H9" s="94"/>
      <c r="I9" s="94"/>
      <c r="J9" s="94"/>
      <c r="K9" s="94"/>
      <c r="L9" s="94"/>
      <c r="M9" s="94" t="s">
        <v>15</v>
      </c>
      <c r="N9" s="94"/>
      <c r="O9" s="94"/>
      <c r="P9" s="94" t="s">
        <v>948</v>
      </c>
      <c r="Q9" s="94"/>
    </row>
    <row r="10" s="78" customFormat="1" ht="39" customHeight="1" spans="1:17">
      <c r="A10" s="94"/>
      <c r="B10" s="94"/>
      <c r="C10" s="94"/>
      <c r="D10" s="94"/>
      <c r="E10" s="94" t="s">
        <v>17</v>
      </c>
      <c r="F10" s="94" t="s">
        <v>1200</v>
      </c>
      <c r="G10" s="94" t="s">
        <v>20</v>
      </c>
      <c r="H10" s="94" t="s">
        <v>21</v>
      </c>
      <c r="I10" s="94" t="s">
        <v>22</v>
      </c>
      <c r="J10" s="94" t="s">
        <v>949</v>
      </c>
      <c r="K10" s="94" t="s">
        <v>725</v>
      </c>
      <c r="L10" s="94" t="s">
        <v>309</v>
      </c>
      <c r="M10" s="94" t="s">
        <v>32</v>
      </c>
      <c r="N10" s="94" t="s">
        <v>950</v>
      </c>
      <c r="O10" s="94" t="s">
        <v>1201</v>
      </c>
      <c r="P10" s="94" t="s">
        <v>951</v>
      </c>
      <c r="Q10" s="94" t="s">
        <v>35</v>
      </c>
    </row>
    <row r="11" s="78" customFormat="1" ht="20.1" customHeight="1" spans="1:17">
      <c r="A11" s="95">
        <v>1</v>
      </c>
      <c r="B11" s="96" t="s">
        <v>36</v>
      </c>
      <c r="C11" s="96" t="s">
        <v>37</v>
      </c>
      <c r="D11" s="96" t="s">
        <v>1202</v>
      </c>
      <c r="E11" s="97" t="s">
        <v>1203</v>
      </c>
      <c r="F11" s="96" t="s">
        <v>41</v>
      </c>
      <c r="G11" s="98" t="s">
        <v>954</v>
      </c>
      <c r="H11" s="96" t="s">
        <v>955</v>
      </c>
      <c r="I11" s="96" t="s">
        <v>1204</v>
      </c>
      <c r="J11" s="581" t="s">
        <v>1205</v>
      </c>
      <c r="K11" s="108">
        <v>4</v>
      </c>
      <c r="L11" s="96" t="s">
        <v>958</v>
      </c>
      <c r="M11" s="109">
        <v>365</v>
      </c>
      <c r="N11" s="110">
        <v>1</v>
      </c>
      <c r="O11" s="109">
        <v>81960.5</v>
      </c>
      <c r="P11" s="111" t="s">
        <v>50</v>
      </c>
      <c r="Q11" s="111" t="s">
        <v>50</v>
      </c>
    </row>
    <row r="12" s="78" customFormat="1" ht="20.1" customHeight="1" spans="1:17">
      <c r="A12" s="95">
        <v>2</v>
      </c>
      <c r="B12" s="96" t="s">
        <v>36</v>
      </c>
      <c r="C12" s="96" t="s">
        <v>37</v>
      </c>
      <c r="D12" s="96" t="s">
        <v>1202</v>
      </c>
      <c r="E12" s="97" t="s">
        <v>1206</v>
      </c>
      <c r="F12" s="96" t="s">
        <v>41</v>
      </c>
      <c r="G12" s="98" t="s">
        <v>954</v>
      </c>
      <c r="H12" s="96" t="s">
        <v>955</v>
      </c>
      <c r="I12" s="96" t="s">
        <v>1204</v>
      </c>
      <c r="J12" s="581" t="s">
        <v>1207</v>
      </c>
      <c r="K12" s="108">
        <v>4</v>
      </c>
      <c r="L12" s="96" t="s">
        <v>958</v>
      </c>
      <c r="M12" s="109">
        <v>363</v>
      </c>
      <c r="N12" s="110">
        <v>1</v>
      </c>
      <c r="O12" s="109" t="s">
        <v>1208</v>
      </c>
      <c r="P12" s="111" t="s">
        <v>50</v>
      </c>
      <c r="Q12" s="111" t="s">
        <v>50</v>
      </c>
    </row>
    <row r="13" s="78" customFormat="1" ht="20.1" customHeight="1" spans="1:17">
      <c r="A13" s="95">
        <v>3</v>
      </c>
      <c r="B13" s="96" t="s">
        <v>36</v>
      </c>
      <c r="C13" s="96" t="s">
        <v>37</v>
      </c>
      <c r="D13" s="96" t="s">
        <v>1202</v>
      </c>
      <c r="E13" s="97" t="s">
        <v>1209</v>
      </c>
      <c r="F13" s="96" t="s">
        <v>41</v>
      </c>
      <c r="G13" s="98" t="s">
        <v>954</v>
      </c>
      <c r="H13" s="96" t="s">
        <v>955</v>
      </c>
      <c r="I13" s="96" t="s">
        <v>1204</v>
      </c>
      <c r="J13" s="581" t="s">
        <v>1210</v>
      </c>
      <c r="K13" s="108">
        <v>4</v>
      </c>
      <c r="L13" s="96" t="s">
        <v>958</v>
      </c>
      <c r="M13" s="109">
        <v>361</v>
      </c>
      <c r="N13" s="110">
        <f>M13/360</f>
        <v>1.00277777777778</v>
      </c>
      <c r="O13" s="109" t="s">
        <v>1211</v>
      </c>
      <c r="P13" s="111" t="s">
        <v>50</v>
      </c>
      <c r="Q13" s="111" t="s">
        <v>50</v>
      </c>
    </row>
    <row r="14" s="78" customFormat="1" ht="20.1" customHeight="1" spans="1:17">
      <c r="A14" s="95">
        <v>4</v>
      </c>
      <c r="B14" s="96" t="s">
        <v>36</v>
      </c>
      <c r="C14" s="96" t="s">
        <v>37</v>
      </c>
      <c r="D14" s="96" t="s">
        <v>1202</v>
      </c>
      <c r="E14" s="96" t="s">
        <v>1212</v>
      </c>
      <c r="F14" s="96" t="s">
        <v>41</v>
      </c>
      <c r="G14" s="98" t="s">
        <v>954</v>
      </c>
      <c r="H14" s="96" t="s">
        <v>955</v>
      </c>
      <c r="I14" s="96" t="s">
        <v>956</v>
      </c>
      <c r="J14" s="581" t="s">
        <v>1213</v>
      </c>
      <c r="K14" s="108">
        <v>3</v>
      </c>
      <c r="L14" s="96" t="s">
        <v>958</v>
      </c>
      <c r="M14" s="109">
        <v>364</v>
      </c>
      <c r="N14" s="110">
        <v>1</v>
      </c>
      <c r="O14" s="109" t="s">
        <v>1214</v>
      </c>
      <c r="P14" s="111" t="s">
        <v>50</v>
      </c>
      <c r="Q14" s="111" t="s">
        <v>50</v>
      </c>
    </row>
    <row r="15" s="78" customFormat="1" ht="20.1" customHeight="1" spans="1:17">
      <c r="A15" s="95">
        <v>5</v>
      </c>
      <c r="B15" s="96" t="s">
        <v>36</v>
      </c>
      <c r="C15" s="96" t="s">
        <v>37</v>
      </c>
      <c r="D15" s="96" t="s">
        <v>1202</v>
      </c>
      <c r="E15" s="96" t="s">
        <v>1215</v>
      </c>
      <c r="F15" s="96" t="s">
        <v>41</v>
      </c>
      <c r="G15" s="98" t="s">
        <v>954</v>
      </c>
      <c r="H15" s="96" t="s">
        <v>955</v>
      </c>
      <c r="I15" s="96" t="s">
        <v>956</v>
      </c>
      <c r="J15" s="581" t="s">
        <v>1216</v>
      </c>
      <c r="K15" s="108">
        <v>3</v>
      </c>
      <c r="L15" s="96" t="s">
        <v>958</v>
      </c>
      <c r="M15" s="109">
        <v>365</v>
      </c>
      <c r="N15" s="110">
        <v>1</v>
      </c>
      <c r="O15" s="109" t="s">
        <v>1217</v>
      </c>
      <c r="P15" s="111" t="s">
        <v>50</v>
      </c>
      <c r="Q15" s="111" t="s">
        <v>50</v>
      </c>
    </row>
    <row r="16" s="78" customFormat="1" ht="20.1" customHeight="1" spans="1:17">
      <c r="A16" s="95">
        <v>6</v>
      </c>
      <c r="B16" s="96" t="s">
        <v>36</v>
      </c>
      <c r="C16" s="96" t="s">
        <v>37</v>
      </c>
      <c r="D16" s="96" t="s">
        <v>1202</v>
      </c>
      <c r="E16" s="96" t="s">
        <v>1218</v>
      </c>
      <c r="F16" s="96" t="s">
        <v>41</v>
      </c>
      <c r="G16" s="98" t="s">
        <v>954</v>
      </c>
      <c r="H16" s="96" t="s">
        <v>955</v>
      </c>
      <c r="I16" s="96" t="s">
        <v>956</v>
      </c>
      <c r="J16" s="581" t="s">
        <v>1219</v>
      </c>
      <c r="K16" s="108">
        <v>3</v>
      </c>
      <c r="L16" s="96" t="s">
        <v>958</v>
      </c>
      <c r="M16" s="109">
        <v>342</v>
      </c>
      <c r="N16" s="110">
        <f>M16/360</f>
        <v>0.95</v>
      </c>
      <c r="O16" s="109" t="s">
        <v>1220</v>
      </c>
      <c r="P16" s="111" t="s">
        <v>50</v>
      </c>
      <c r="Q16" s="111" t="s">
        <v>50</v>
      </c>
    </row>
    <row r="17" s="78" customFormat="1" ht="20.1" customHeight="1" spans="1:17">
      <c r="A17" s="95">
        <v>7</v>
      </c>
      <c r="B17" s="96" t="s">
        <v>36</v>
      </c>
      <c r="C17" s="96" t="s">
        <v>37</v>
      </c>
      <c r="D17" s="96" t="s">
        <v>1202</v>
      </c>
      <c r="E17" s="96" t="s">
        <v>1221</v>
      </c>
      <c r="F17" s="96" t="s">
        <v>41</v>
      </c>
      <c r="G17" s="98" t="s">
        <v>954</v>
      </c>
      <c r="H17" s="96" t="s">
        <v>955</v>
      </c>
      <c r="I17" s="96" t="s">
        <v>956</v>
      </c>
      <c r="J17" s="581" t="s">
        <v>1222</v>
      </c>
      <c r="K17" s="108">
        <v>3</v>
      </c>
      <c r="L17" s="96" t="s">
        <v>958</v>
      </c>
      <c r="M17" s="109">
        <v>364</v>
      </c>
      <c r="N17" s="110">
        <v>1</v>
      </c>
      <c r="O17" s="109" t="s">
        <v>1223</v>
      </c>
      <c r="P17" s="111" t="s">
        <v>50</v>
      </c>
      <c r="Q17" s="111" t="s">
        <v>50</v>
      </c>
    </row>
    <row r="18" s="78" customFormat="1" ht="20.1" customHeight="1" spans="1:17">
      <c r="A18" s="95">
        <v>8</v>
      </c>
      <c r="B18" s="96" t="s">
        <v>36</v>
      </c>
      <c r="C18" s="96" t="s">
        <v>37</v>
      </c>
      <c r="D18" s="96" t="s">
        <v>1202</v>
      </c>
      <c r="E18" s="96" t="s">
        <v>1224</v>
      </c>
      <c r="F18" s="96" t="s">
        <v>41</v>
      </c>
      <c r="G18" s="98" t="s">
        <v>954</v>
      </c>
      <c r="H18" s="96" t="s">
        <v>955</v>
      </c>
      <c r="I18" s="96" t="s">
        <v>956</v>
      </c>
      <c r="J18" s="581" t="s">
        <v>1225</v>
      </c>
      <c r="K18" s="108">
        <v>3</v>
      </c>
      <c r="L18" s="96" t="s">
        <v>958</v>
      </c>
      <c r="M18" s="109">
        <v>364</v>
      </c>
      <c r="N18" s="110">
        <v>1</v>
      </c>
      <c r="O18" s="109" t="s">
        <v>1226</v>
      </c>
      <c r="P18" s="111" t="s">
        <v>50</v>
      </c>
      <c r="Q18" s="111" t="s">
        <v>50</v>
      </c>
    </row>
    <row r="19" s="78" customFormat="1" ht="20.1" customHeight="1" spans="1:17">
      <c r="A19" s="95">
        <v>9</v>
      </c>
      <c r="B19" s="96" t="s">
        <v>36</v>
      </c>
      <c r="C19" s="96" t="s">
        <v>37</v>
      </c>
      <c r="D19" s="96" t="s">
        <v>1202</v>
      </c>
      <c r="E19" s="96" t="s">
        <v>1227</v>
      </c>
      <c r="F19" s="96" t="s">
        <v>41</v>
      </c>
      <c r="G19" s="98" t="s">
        <v>954</v>
      </c>
      <c r="H19" s="96" t="s">
        <v>955</v>
      </c>
      <c r="I19" s="96" t="s">
        <v>956</v>
      </c>
      <c r="J19" s="581" t="s">
        <v>1228</v>
      </c>
      <c r="K19" s="108">
        <v>3</v>
      </c>
      <c r="L19" s="96" t="s">
        <v>958</v>
      </c>
      <c r="M19" s="109">
        <v>364</v>
      </c>
      <c r="N19" s="110">
        <v>1</v>
      </c>
      <c r="O19" s="109" t="s">
        <v>1229</v>
      </c>
      <c r="P19" s="111" t="s">
        <v>50</v>
      </c>
      <c r="Q19" s="111" t="s">
        <v>50</v>
      </c>
    </row>
    <row r="20" s="78" customFormat="1" ht="20.1" customHeight="1" spans="1:17">
      <c r="A20" s="95">
        <v>10</v>
      </c>
      <c r="B20" s="96" t="s">
        <v>36</v>
      </c>
      <c r="C20" s="96" t="s">
        <v>37</v>
      </c>
      <c r="D20" s="96" t="s">
        <v>1202</v>
      </c>
      <c r="E20" s="96" t="s">
        <v>1230</v>
      </c>
      <c r="F20" s="96" t="s">
        <v>41</v>
      </c>
      <c r="G20" s="98" t="s">
        <v>954</v>
      </c>
      <c r="H20" s="96" t="s">
        <v>955</v>
      </c>
      <c r="I20" s="96" t="s">
        <v>956</v>
      </c>
      <c r="J20" s="581" t="s">
        <v>1231</v>
      </c>
      <c r="K20" s="108">
        <v>3</v>
      </c>
      <c r="L20" s="96" t="s">
        <v>958</v>
      </c>
      <c r="M20" s="109">
        <v>362</v>
      </c>
      <c r="N20" s="110">
        <v>1</v>
      </c>
      <c r="O20" s="109" t="s">
        <v>1232</v>
      </c>
      <c r="P20" s="111" t="s">
        <v>50</v>
      </c>
      <c r="Q20" s="111" t="s">
        <v>50</v>
      </c>
    </row>
    <row r="21" s="78" customFormat="1" ht="20.1" customHeight="1" spans="1:17">
      <c r="A21" s="95">
        <v>11</v>
      </c>
      <c r="B21" s="96" t="s">
        <v>36</v>
      </c>
      <c r="C21" s="96" t="s">
        <v>37</v>
      </c>
      <c r="D21" s="96" t="s">
        <v>1202</v>
      </c>
      <c r="E21" s="96" t="s">
        <v>1233</v>
      </c>
      <c r="F21" s="96" t="s">
        <v>41</v>
      </c>
      <c r="G21" s="98" t="s">
        <v>954</v>
      </c>
      <c r="H21" s="96" t="s">
        <v>955</v>
      </c>
      <c r="I21" s="96" t="s">
        <v>956</v>
      </c>
      <c r="J21" s="581" t="s">
        <v>1234</v>
      </c>
      <c r="K21" s="108">
        <v>3</v>
      </c>
      <c r="L21" s="96" t="s">
        <v>958</v>
      </c>
      <c r="M21" s="109">
        <v>361</v>
      </c>
      <c r="N21" s="110">
        <f t="shared" ref="N21:N25" si="0">M21/360</f>
        <v>1.00277777777778</v>
      </c>
      <c r="O21" s="109" t="s">
        <v>1235</v>
      </c>
      <c r="P21" s="111" t="s">
        <v>50</v>
      </c>
      <c r="Q21" s="111" t="s">
        <v>50</v>
      </c>
    </row>
    <row r="22" s="78" customFormat="1" ht="20.1" customHeight="1" spans="1:17">
      <c r="A22" s="95">
        <v>12</v>
      </c>
      <c r="B22" s="96" t="s">
        <v>36</v>
      </c>
      <c r="C22" s="96" t="s">
        <v>37</v>
      </c>
      <c r="D22" s="96" t="s">
        <v>1202</v>
      </c>
      <c r="E22" s="96" t="s">
        <v>1236</v>
      </c>
      <c r="F22" s="96" t="s">
        <v>41</v>
      </c>
      <c r="G22" s="98" t="s">
        <v>954</v>
      </c>
      <c r="H22" s="96" t="s">
        <v>955</v>
      </c>
      <c r="I22" s="96" t="s">
        <v>956</v>
      </c>
      <c r="J22" s="581" t="s">
        <v>1237</v>
      </c>
      <c r="K22" s="108">
        <v>3</v>
      </c>
      <c r="L22" s="96" t="s">
        <v>958</v>
      </c>
      <c r="M22" s="109">
        <v>347</v>
      </c>
      <c r="N22" s="110">
        <f t="shared" si="0"/>
        <v>0.963888888888889</v>
      </c>
      <c r="O22" s="109" t="s">
        <v>1238</v>
      </c>
      <c r="P22" s="111" t="s">
        <v>50</v>
      </c>
      <c r="Q22" s="111" t="s">
        <v>50</v>
      </c>
    </row>
    <row r="23" s="78" customFormat="1" ht="20.1" customHeight="1" spans="1:17">
      <c r="A23" s="95">
        <v>13</v>
      </c>
      <c r="B23" s="96" t="s">
        <v>36</v>
      </c>
      <c r="C23" s="96" t="s">
        <v>37</v>
      </c>
      <c r="D23" s="96" t="s">
        <v>1202</v>
      </c>
      <c r="E23" s="97" t="s">
        <v>1239</v>
      </c>
      <c r="F23" s="96" t="s">
        <v>41</v>
      </c>
      <c r="G23" s="98" t="s">
        <v>954</v>
      </c>
      <c r="H23" s="96" t="s">
        <v>955</v>
      </c>
      <c r="I23" s="96" t="s">
        <v>1204</v>
      </c>
      <c r="J23" s="581" t="s">
        <v>1240</v>
      </c>
      <c r="K23" s="108">
        <v>3</v>
      </c>
      <c r="L23" s="96" t="s">
        <v>958</v>
      </c>
      <c r="M23" s="109">
        <v>365</v>
      </c>
      <c r="N23" s="110">
        <v>1</v>
      </c>
      <c r="O23" s="109" t="s">
        <v>1241</v>
      </c>
      <c r="P23" s="111" t="s">
        <v>50</v>
      </c>
      <c r="Q23" s="111" t="s">
        <v>50</v>
      </c>
    </row>
    <row r="24" s="78" customFormat="1" ht="20.1" customHeight="1" spans="1:17">
      <c r="A24" s="95">
        <v>14</v>
      </c>
      <c r="B24" s="96" t="s">
        <v>36</v>
      </c>
      <c r="C24" s="96" t="s">
        <v>37</v>
      </c>
      <c r="D24" s="96" t="s">
        <v>1202</v>
      </c>
      <c r="E24" s="96" t="s">
        <v>1242</v>
      </c>
      <c r="F24" s="96" t="s">
        <v>41</v>
      </c>
      <c r="G24" s="98" t="s">
        <v>954</v>
      </c>
      <c r="H24" s="96" t="s">
        <v>955</v>
      </c>
      <c r="I24" s="96" t="s">
        <v>956</v>
      </c>
      <c r="J24" s="581" t="s">
        <v>1243</v>
      </c>
      <c r="K24" s="108">
        <v>3</v>
      </c>
      <c r="L24" s="96" t="s">
        <v>958</v>
      </c>
      <c r="M24" s="109">
        <v>333</v>
      </c>
      <c r="N24" s="110">
        <f t="shared" si="0"/>
        <v>0.925</v>
      </c>
      <c r="O24" s="109" t="s">
        <v>1244</v>
      </c>
      <c r="P24" s="111" t="s">
        <v>50</v>
      </c>
      <c r="Q24" s="111" t="s">
        <v>50</v>
      </c>
    </row>
    <row r="25" s="78" customFormat="1" ht="20.1" customHeight="1" spans="1:17">
      <c r="A25" s="95">
        <v>15</v>
      </c>
      <c r="B25" s="96" t="s">
        <v>36</v>
      </c>
      <c r="C25" s="96" t="s">
        <v>37</v>
      </c>
      <c r="D25" s="96" t="s">
        <v>1202</v>
      </c>
      <c r="E25" s="96" t="s">
        <v>1245</v>
      </c>
      <c r="F25" s="96" t="s">
        <v>41</v>
      </c>
      <c r="G25" s="98" t="s">
        <v>954</v>
      </c>
      <c r="H25" s="96" t="s">
        <v>955</v>
      </c>
      <c r="I25" s="96" t="s">
        <v>956</v>
      </c>
      <c r="J25" s="581" t="s">
        <v>1246</v>
      </c>
      <c r="K25" s="108">
        <v>3</v>
      </c>
      <c r="L25" s="96" t="s">
        <v>958</v>
      </c>
      <c r="M25" s="109">
        <v>356</v>
      </c>
      <c r="N25" s="110">
        <f t="shared" si="0"/>
        <v>0.988888888888889</v>
      </c>
      <c r="O25" s="109" t="s">
        <v>1247</v>
      </c>
      <c r="P25" s="111" t="s">
        <v>50</v>
      </c>
      <c r="Q25" s="111" t="s">
        <v>50</v>
      </c>
    </row>
    <row r="26" s="78" customFormat="1" ht="20.1" customHeight="1" spans="1:17">
      <c r="A26" s="95">
        <v>16</v>
      </c>
      <c r="B26" s="96" t="s">
        <v>36</v>
      </c>
      <c r="C26" s="96" t="s">
        <v>37</v>
      </c>
      <c r="D26" s="96" t="s">
        <v>1202</v>
      </c>
      <c r="E26" s="96" t="s">
        <v>1248</v>
      </c>
      <c r="F26" s="96" t="s">
        <v>41</v>
      </c>
      <c r="G26" s="98" t="s">
        <v>954</v>
      </c>
      <c r="H26" s="96" t="s">
        <v>955</v>
      </c>
      <c r="I26" s="96" t="s">
        <v>956</v>
      </c>
      <c r="J26" s="581" t="s">
        <v>1249</v>
      </c>
      <c r="K26" s="108">
        <v>3</v>
      </c>
      <c r="L26" s="96" t="s">
        <v>958</v>
      </c>
      <c r="M26" s="109">
        <v>365</v>
      </c>
      <c r="N26" s="110">
        <v>1</v>
      </c>
      <c r="O26" s="109" t="s">
        <v>1250</v>
      </c>
      <c r="P26" s="111" t="s">
        <v>50</v>
      </c>
      <c r="Q26" s="111" t="s">
        <v>50</v>
      </c>
    </row>
    <row r="27" s="78" customFormat="1" ht="20.1" customHeight="1" spans="1:17">
      <c r="A27" s="95">
        <v>17</v>
      </c>
      <c r="B27" s="96" t="s">
        <v>36</v>
      </c>
      <c r="C27" s="96" t="s">
        <v>37</v>
      </c>
      <c r="D27" s="96" t="s">
        <v>1202</v>
      </c>
      <c r="E27" s="96" t="s">
        <v>1251</v>
      </c>
      <c r="F27" s="96" t="s">
        <v>41</v>
      </c>
      <c r="G27" s="98" t="s">
        <v>954</v>
      </c>
      <c r="H27" s="96" t="s">
        <v>955</v>
      </c>
      <c r="I27" s="96" t="s">
        <v>956</v>
      </c>
      <c r="J27" s="581" t="s">
        <v>1252</v>
      </c>
      <c r="K27" s="108">
        <v>3</v>
      </c>
      <c r="L27" s="96" t="s">
        <v>958</v>
      </c>
      <c r="M27" s="109">
        <v>365</v>
      </c>
      <c r="N27" s="110">
        <v>1</v>
      </c>
      <c r="O27" s="109" t="s">
        <v>1253</v>
      </c>
      <c r="P27" s="111" t="s">
        <v>50</v>
      </c>
      <c r="Q27" s="111" t="s">
        <v>50</v>
      </c>
    </row>
    <row r="28" s="78" customFormat="1" ht="20.1" customHeight="1" spans="1:17">
      <c r="A28" s="95">
        <v>18</v>
      </c>
      <c r="B28" s="96" t="s">
        <v>36</v>
      </c>
      <c r="C28" s="96" t="s">
        <v>37</v>
      </c>
      <c r="D28" s="96" t="s">
        <v>1202</v>
      </c>
      <c r="E28" s="96" t="s">
        <v>1254</v>
      </c>
      <c r="F28" s="96" t="s">
        <v>41</v>
      </c>
      <c r="G28" s="98" t="s">
        <v>954</v>
      </c>
      <c r="H28" s="96" t="s">
        <v>955</v>
      </c>
      <c r="I28" s="96" t="s">
        <v>956</v>
      </c>
      <c r="J28" s="581" t="s">
        <v>1255</v>
      </c>
      <c r="K28" s="108">
        <v>3</v>
      </c>
      <c r="L28" s="96" t="s">
        <v>958</v>
      </c>
      <c r="M28" s="109">
        <v>359</v>
      </c>
      <c r="N28" s="110">
        <v>1</v>
      </c>
      <c r="O28" s="109" t="s">
        <v>1256</v>
      </c>
      <c r="P28" s="111" t="s">
        <v>50</v>
      </c>
      <c r="Q28" s="111" t="s">
        <v>50</v>
      </c>
    </row>
    <row r="29" s="78" customFormat="1" ht="20.1" customHeight="1" spans="1:17">
      <c r="A29" s="95">
        <v>19</v>
      </c>
      <c r="B29" s="96" t="s">
        <v>36</v>
      </c>
      <c r="C29" s="96" t="s">
        <v>37</v>
      </c>
      <c r="D29" s="96" t="s">
        <v>1202</v>
      </c>
      <c r="E29" s="96" t="s">
        <v>1257</v>
      </c>
      <c r="F29" s="96" t="s">
        <v>41</v>
      </c>
      <c r="G29" s="98" t="s">
        <v>954</v>
      </c>
      <c r="H29" s="96" t="s">
        <v>955</v>
      </c>
      <c r="I29" s="96" t="s">
        <v>956</v>
      </c>
      <c r="J29" s="581" t="s">
        <v>1258</v>
      </c>
      <c r="K29" s="108">
        <v>3</v>
      </c>
      <c r="L29" s="96" t="s">
        <v>958</v>
      </c>
      <c r="M29" s="112">
        <v>362</v>
      </c>
      <c r="N29" s="110">
        <v>1</v>
      </c>
      <c r="O29" s="112">
        <v>82798</v>
      </c>
      <c r="P29" s="111" t="s">
        <v>50</v>
      </c>
      <c r="Q29" s="111" t="s">
        <v>50</v>
      </c>
    </row>
    <row r="30" s="78" customFormat="1" ht="20.1" customHeight="1" spans="1:17">
      <c r="A30" s="95">
        <v>20</v>
      </c>
      <c r="B30" s="96" t="s">
        <v>36</v>
      </c>
      <c r="C30" s="96" t="s">
        <v>37</v>
      </c>
      <c r="D30" s="96" t="s">
        <v>1202</v>
      </c>
      <c r="E30" s="96" t="s">
        <v>1259</v>
      </c>
      <c r="F30" s="96" t="s">
        <v>41</v>
      </c>
      <c r="G30" s="98" t="s">
        <v>954</v>
      </c>
      <c r="H30" s="96" t="s">
        <v>955</v>
      </c>
      <c r="I30" s="96" t="s">
        <v>956</v>
      </c>
      <c r="J30" s="581" t="s">
        <v>1260</v>
      </c>
      <c r="K30" s="108">
        <v>3</v>
      </c>
      <c r="L30" s="96" t="s">
        <v>958</v>
      </c>
      <c r="M30" s="109">
        <v>364</v>
      </c>
      <c r="N30" s="110">
        <v>1</v>
      </c>
      <c r="O30" s="109" t="s">
        <v>1261</v>
      </c>
      <c r="P30" s="111" t="s">
        <v>50</v>
      </c>
      <c r="Q30" s="111" t="s">
        <v>50</v>
      </c>
    </row>
    <row r="31" s="78" customFormat="1" ht="20.1" customHeight="1" spans="1:17">
      <c r="A31" s="95">
        <v>21</v>
      </c>
      <c r="B31" s="96" t="s">
        <v>36</v>
      </c>
      <c r="C31" s="96" t="s">
        <v>37</v>
      </c>
      <c r="D31" s="96" t="s">
        <v>1202</v>
      </c>
      <c r="E31" s="96" t="s">
        <v>1262</v>
      </c>
      <c r="F31" s="96" t="s">
        <v>41</v>
      </c>
      <c r="G31" s="98" t="s">
        <v>954</v>
      </c>
      <c r="H31" s="96" t="s">
        <v>955</v>
      </c>
      <c r="I31" s="96" t="s">
        <v>956</v>
      </c>
      <c r="J31" s="581" t="s">
        <v>1263</v>
      </c>
      <c r="K31" s="108">
        <v>3</v>
      </c>
      <c r="L31" s="96" t="s">
        <v>958</v>
      </c>
      <c r="M31" s="109">
        <v>345</v>
      </c>
      <c r="N31" s="110">
        <f>M31/360</f>
        <v>0.958333333333333</v>
      </c>
      <c r="O31" s="109" t="s">
        <v>1264</v>
      </c>
      <c r="P31" s="111" t="s">
        <v>50</v>
      </c>
      <c r="Q31" s="111" t="s">
        <v>50</v>
      </c>
    </row>
    <row r="32" s="78" customFormat="1" ht="20.1" customHeight="1" spans="1:17">
      <c r="A32" s="95">
        <v>22</v>
      </c>
      <c r="B32" s="96" t="s">
        <v>36</v>
      </c>
      <c r="C32" s="96" t="s">
        <v>37</v>
      </c>
      <c r="D32" s="96" t="s">
        <v>1202</v>
      </c>
      <c r="E32" s="96" t="s">
        <v>1265</v>
      </c>
      <c r="F32" s="96" t="s">
        <v>41</v>
      </c>
      <c r="G32" s="98" t="s">
        <v>954</v>
      </c>
      <c r="H32" s="96" t="s">
        <v>978</v>
      </c>
      <c r="I32" s="96" t="s">
        <v>979</v>
      </c>
      <c r="J32" s="581" t="s">
        <v>1266</v>
      </c>
      <c r="K32" s="113">
        <v>2</v>
      </c>
      <c r="L32" s="96" t="s">
        <v>958</v>
      </c>
      <c r="M32" s="109">
        <v>365</v>
      </c>
      <c r="N32" s="110">
        <v>1</v>
      </c>
      <c r="O32" s="109" t="s">
        <v>1267</v>
      </c>
      <c r="P32" s="111" t="s">
        <v>50</v>
      </c>
      <c r="Q32" s="111" t="s">
        <v>50</v>
      </c>
    </row>
    <row r="33" s="78" customFormat="1" ht="20.1" customHeight="1" spans="1:17">
      <c r="A33" s="95">
        <v>23</v>
      </c>
      <c r="B33" s="96" t="s">
        <v>36</v>
      </c>
      <c r="C33" s="96" t="s">
        <v>37</v>
      </c>
      <c r="D33" s="96" t="s">
        <v>1202</v>
      </c>
      <c r="E33" s="96" t="s">
        <v>1268</v>
      </c>
      <c r="F33" s="96" t="s">
        <v>41</v>
      </c>
      <c r="G33" s="98" t="s">
        <v>954</v>
      </c>
      <c r="H33" s="96" t="s">
        <v>978</v>
      </c>
      <c r="I33" s="96" t="s">
        <v>979</v>
      </c>
      <c r="J33" s="581" t="s">
        <v>1269</v>
      </c>
      <c r="K33" s="113">
        <v>2</v>
      </c>
      <c r="L33" s="96" t="s">
        <v>958</v>
      </c>
      <c r="M33" s="109">
        <v>362</v>
      </c>
      <c r="N33" s="110">
        <v>1</v>
      </c>
      <c r="O33" s="109" t="s">
        <v>1270</v>
      </c>
      <c r="P33" s="111" t="s">
        <v>50</v>
      </c>
      <c r="Q33" s="111" t="s">
        <v>50</v>
      </c>
    </row>
    <row r="34" s="78" customFormat="1" ht="20.1" customHeight="1" spans="1:17">
      <c r="A34" s="95">
        <v>24</v>
      </c>
      <c r="B34" s="96" t="s">
        <v>36</v>
      </c>
      <c r="C34" s="96" t="s">
        <v>37</v>
      </c>
      <c r="D34" s="96" t="s">
        <v>1202</v>
      </c>
      <c r="E34" s="96" t="s">
        <v>1271</v>
      </c>
      <c r="F34" s="96" t="s">
        <v>41</v>
      </c>
      <c r="G34" s="98" t="s">
        <v>954</v>
      </c>
      <c r="H34" s="96" t="s">
        <v>978</v>
      </c>
      <c r="I34" s="96" t="s">
        <v>979</v>
      </c>
      <c r="J34" s="581" t="s">
        <v>1272</v>
      </c>
      <c r="K34" s="113">
        <v>2</v>
      </c>
      <c r="L34" s="96" t="s">
        <v>958</v>
      </c>
      <c r="M34" s="109">
        <v>364</v>
      </c>
      <c r="N34" s="110">
        <v>1</v>
      </c>
      <c r="O34" s="109" t="s">
        <v>1273</v>
      </c>
      <c r="P34" s="111" t="s">
        <v>50</v>
      </c>
      <c r="Q34" s="111" t="s">
        <v>50</v>
      </c>
    </row>
    <row r="35" s="78" customFormat="1" ht="20.1" customHeight="1" spans="1:17">
      <c r="A35" s="95">
        <v>25</v>
      </c>
      <c r="B35" s="96" t="s">
        <v>36</v>
      </c>
      <c r="C35" s="96" t="s">
        <v>37</v>
      </c>
      <c r="D35" s="96" t="s">
        <v>1202</v>
      </c>
      <c r="E35" s="96" t="s">
        <v>1274</v>
      </c>
      <c r="F35" s="96" t="s">
        <v>41</v>
      </c>
      <c r="G35" s="98" t="s">
        <v>954</v>
      </c>
      <c r="H35" s="96" t="s">
        <v>978</v>
      </c>
      <c r="I35" s="96" t="s">
        <v>979</v>
      </c>
      <c r="J35" s="581" t="s">
        <v>1275</v>
      </c>
      <c r="K35" s="113">
        <v>2</v>
      </c>
      <c r="L35" s="96" t="s">
        <v>958</v>
      </c>
      <c r="M35" s="109">
        <v>362</v>
      </c>
      <c r="N35" s="110">
        <v>1</v>
      </c>
      <c r="O35" s="109" t="s">
        <v>1276</v>
      </c>
      <c r="P35" s="111" t="s">
        <v>50</v>
      </c>
      <c r="Q35" s="111" t="s">
        <v>50</v>
      </c>
    </row>
    <row r="36" s="78" customFormat="1" ht="20.1" customHeight="1" spans="1:17">
      <c r="A36" s="95">
        <v>26</v>
      </c>
      <c r="B36" s="96" t="s">
        <v>36</v>
      </c>
      <c r="C36" s="96" t="s">
        <v>37</v>
      </c>
      <c r="D36" s="96" t="s">
        <v>1202</v>
      </c>
      <c r="E36" s="96" t="s">
        <v>1277</v>
      </c>
      <c r="F36" s="96" t="s">
        <v>41</v>
      </c>
      <c r="G36" s="98" t="s">
        <v>954</v>
      </c>
      <c r="H36" s="96" t="s">
        <v>978</v>
      </c>
      <c r="I36" s="96" t="s">
        <v>979</v>
      </c>
      <c r="J36" s="581" t="s">
        <v>1278</v>
      </c>
      <c r="K36" s="113">
        <v>2</v>
      </c>
      <c r="L36" s="96" t="s">
        <v>958</v>
      </c>
      <c r="M36" s="109">
        <v>365</v>
      </c>
      <c r="N36" s="110">
        <v>1</v>
      </c>
      <c r="O36" s="109" t="s">
        <v>1279</v>
      </c>
      <c r="P36" s="111" t="s">
        <v>50</v>
      </c>
      <c r="Q36" s="111" t="s">
        <v>50</v>
      </c>
    </row>
    <row r="37" s="78" customFormat="1" ht="20.1" customHeight="1" spans="1:17">
      <c r="A37" s="95">
        <v>27</v>
      </c>
      <c r="B37" s="96" t="s">
        <v>36</v>
      </c>
      <c r="C37" s="96" t="s">
        <v>37</v>
      </c>
      <c r="D37" s="96" t="s">
        <v>1202</v>
      </c>
      <c r="E37" s="96" t="s">
        <v>1280</v>
      </c>
      <c r="F37" s="96" t="s">
        <v>41</v>
      </c>
      <c r="G37" s="96" t="s">
        <v>954</v>
      </c>
      <c r="H37" s="96" t="s">
        <v>955</v>
      </c>
      <c r="I37" s="96" t="s">
        <v>1088</v>
      </c>
      <c r="J37" s="581" t="s">
        <v>1281</v>
      </c>
      <c r="K37" s="108">
        <v>6</v>
      </c>
      <c r="L37" s="96" t="s">
        <v>958</v>
      </c>
      <c r="M37" s="109">
        <v>363</v>
      </c>
      <c r="N37" s="110">
        <v>1</v>
      </c>
      <c r="O37" s="109" t="s">
        <v>1282</v>
      </c>
      <c r="P37" s="111" t="s">
        <v>50</v>
      </c>
      <c r="Q37" s="111" t="s">
        <v>50</v>
      </c>
    </row>
    <row r="38" s="78" customFormat="1" ht="20.1" customHeight="1" spans="1:17">
      <c r="A38" s="95">
        <v>28</v>
      </c>
      <c r="B38" s="96" t="s">
        <v>36</v>
      </c>
      <c r="C38" s="96" t="s">
        <v>37</v>
      </c>
      <c r="D38" s="96" t="s">
        <v>1202</v>
      </c>
      <c r="E38" s="96" t="s">
        <v>1283</v>
      </c>
      <c r="F38" s="96" t="s">
        <v>41</v>
      </c>
      <c r="G38" s="96" t="s">
        <v>954</v>
      </c>
      <c r="H38" s="96" t="s">
        <v>978</v>
      </c>
      <c r="I38" s="96" t="s">
        <v>979</v>
      </c>
      <c r="J38" s="581" t="s">
        <v>1284</v>
      </c>
      <c r="K38" s="108">
        <v>1</v>
      </c>
      <c r="L38" s="96" t="s">
        <v>958</v>
      </c>
      <c r="M38" s="109">
        <v>364</v>
      </c>
      <c r="N38" s="110">
        <v>1</v>
      </c>
      <c r="O38" s="109" t="s">
        <v>1285</v>
      </c>
      <c r="P38" s="111" t="s">
        <v>50</v>
      </c>
      <c r="Q38" s="111" t="s">
        <v>50</v>
      </c>
    </row>
    <row r="39" s="78" customFormat="1" ht="20.1" customHeight="1" spans="1:17">
      <c r="A39" s="95">
        <v>29</v>
      </c>
      <c r="B39" s="96" t="s">
        <v>36</v>
      </c>
      <c r="C39" s="96" t="s">
        <v>37</v>
      </c>
      <c r="D39" s="96" t="s">
        <v>1202</v>
      </c>
      <c r="E39" s="96" t="s">
        <v>1286</v>
      </c>
      <c r="F39" s="96" t="s">
        <v>41</v>
      </c>
      <c r="G39" s="96" t="s">
        <v>954</v>
      </c>
      <c r="H39" s="96" t="s">
        <v>978</v>
      </c>
      <c r="I39" s="96" t="s">
        <v>979</v>
      </c>
      <c r="J39" s="581" t="s">
        <v>1287</v>
      </c>
      <c r="K39" s="108">
        <v>1</v>
      </c>
      <c r="L39" s="96" t="s">
        <v>958</v>
      </c>
      <c r="M39" s="109">
        <v>365</v>
      </c>
      <c r="N39" s="110">
        <v>1</v>
      </c>
      <c r="O39" s="109" t="s">
        <v>1288</v>
      </c>
      <c r="P39" s="111" t="s">
        <v>50</v>
      </c>
      <c r="Q39" s="111" t="s">
        <v>50</v>
      </c>
    </row>
    <row r="40" s="78" customFormat="1" ht="20.1" customHeight="1" spans="1:17">
      <c r="A40" s="95">
        <v>30</v>
      </c>
      <c r="B40" s="96" t="s">
        <v>36</v>
      </c>
      <c r="C40" s="96" t="s">
        <v>37</v>
      </c>
      <c r="D40" s="96" t="s">
        <v>1202</v>
      </c>
      <c r="E40" s="96" t="s">
        <v>1289</v>
      </c>
      <c r="F40" s="96" t="s">
        <v>41</v>
      </c>
      <c r="G40" s="96" t="s">
        <v>954</v>
      </c>
      <c r="H40" s="96" t="s">
        <v>978</v>
      </c>
      <c r="I40" s="96" t="s">
        <v>979</v>
      </c>
      <c r="J40" s="581" t="s">
        <v>1290</v>
      </c>
      <c r="K40" s="108">
        <v>1</v>
      </c>
      <c r="L40" s="96" t="s">
        <v>958</v>
      </c>
      <c r="M40" s="109">
        <v>352</v>
      </c>
      <c r="N40" s="110">
        <f>M40/360</f>
        <v>0.977777777777778</v>
      </c>
      <c r="O40" s="109" t="s">
        <v>1291</v>
      </c>
      <c r="P40" s="111" t="s">
        <v>50</v>
      </c>
      <c r="Q40" s="111" t="s">
        <v>50</v>
      </c>
    </row>
    <row r="41" s="78" customFormat="1" ht="20.1" customHeight="1" spans="1:17">
      <c r="A41" s="95">
        <v>31</v>
      </c>
      <c r="B41" s="96" t="s">
        <v>36</v>
      </c>
      <c r="C41" s="96" t="s">
        <v>37</v>
      </c>
      <c r="D41" s="96" t="s">
        <v>1202</v>
      </c>
      <c r="E41" s="96" t="s">
        <v>1292</v>
      </c>
      <c r="F41" s="96" t="s">
        <v>41</v>
      </c>
      <c r="G41" s="96" t="s">
        <v>954</v>
      </c>
      <c r="H41" s="96" t="s">
        <v>978</v>
      </c>
      <c r="I41" s="96" t="s">
        <v>979</v>
      </c>
      <c r="J41" s="581" t="s">
        <v>1293</v>
      </c>
      <c r="K41" s="108">
        <v>1</v>
      </c>
      <c r="L41" s="96" t="s">
        <v>958</v>
      </c>
      <c r="M41" s="109">
        <v>364</v>
      </c>
      <c r="N41" s="110">
        <v>1</v>
      </c>
      <c r="O41" s="109" t="s">
        <v>1294</v>
      </c>
      <c r="P41" s="111" t="s">
        <v>50</v>
      </c>
      <c r="Q41" s="111" t="s">
        <v>50</v>
      </c>
    </row>
    <row r="42" s="78" customFormat="1" ht="20.1" customHeight="1" spans="1:17">
      <c r="A42" s="95">
        <v>32</v>
      </c>
      <c r="B42" s="96" t="s">
        <v>36</v>
      </c>
      <c r="C42" s="96" t="s">
        <v>37</v>
      </c>
      <c r="D42" s="96" t="s">
        <v>1202</v>
      </c>
      <c r="E42" s="96" t="s">
        <v>1295</v>
      </c>
      <c r="F42" s="96" t="s">
        <v>41</v>
      </c>
      <c r="G42" s="96" t="s">
        <v>954</v>
      </c>
      <c r="H42" s="96" t="s">
        <v>978</v>
      </c>
      <c r="I42" s="96" t="s">
        <v>979</v>
      </c>
      <c r="J42" s="581" t="s">
        <v>1296</v>
      </c>
      <c r="K42" s="108">
        <v>1</v>
      </c>
      <c r="L42" s="96" t="s">
        <v>958</v>
      </c>
      <c r="M42" s="109">
        <v>356</v>
      </c>
      <c r="N42" s="110">
        <f>M42/360</f>
        <v>0.988888888888889</v>
      </c>
      <c r="O42" s="109" t="s">
        <v>1297</v>
      </c>
      <c r="P42" s="111" t="s">
        <v>50</v>
      </c>
      <c r="Q42" s="111" t="s">
        <v>50</v>
      </c>
    </row>
    <row r="43" s="78" customFormat="1" ht="20.1" customHeight="1" spans="1:17">
      <c r="A43" s="95">
        <v>33</v>
      </c>
      <c r="B43" s="96" t="s">
        <v>36</v>
      </c>
      <c r="C43" s="96" t="s">
        <v>37</v>
      </c>
      <c r="D43" s="96" t="s">
        <v>1202</v>
      </c>
      <c r="E43" s="96" t="s">
        <v>1298</v>
      </c>
      <c r="F43" s="96" t="s">
        <v>41</v>
      </c>
      <c r="G43" s="96" t="s">
        <v>954</v>
      </c>
      <c r="H43" s="96" t="s">
        <v>978</v>
      </c>
      <c r="I43" s="96" t="s">
        <v>979</v>
      </c>
      <c r="J43" s="581" t="s">
        <v>1299</v>
      </c>
      <c r="K43" s="108">
        <v>1</v>
      </c>
      <c r="L43" s="96" t="s">
        <v>958</v>
      </c>
      <c r="M43" s="109">
        <v>362</v>
      </c>
      <c r="N43" s="110">
        <v>1</v>
      </c>
      <c r="O43" s="109" t="s">
        <v>1300</v>
      </c>
      <c r="P43" s="111" t="s">
        <v>50</v>
      </c>
      <c r="Q43" s="111" t="s">
        <v>50</v>
      </c>
    </row>
    <row r="44" s="78" customFormat="1" ht="20.1" customHeight="1" spans="1:17">
      <c r="A44" s="95">
        <v>34</v>
      </c>
      <c r="B44" s="96" t="s">
        <v>36</v>
      </c>
      <c r="C44" s="96" t="s">
        <v>37</v>
      </c>
      <c r="D44" s="96" t="s">
        <v>1202</v>
      </c>
      <c r="E44" s="96" t="s">
        <v>1301</v>
      </c>
      <c r="F44" s="96" t="s">
        <v>41</v>
      </c>
      <c r="G44" s="96" t="s">
        <v>954</v>
      </c>
      <c r="H44" s="96" t="s">
        <v>978</v>
      </c>
      <c r="I44" s="96" t="s">
        <v>979</v>
      </c>
      <c r="J44" s="581" t="s">
        <v>1302</v>
      </c>
      <c r="K44" s="108">
        <v>1</v>
      </c>
      <c r="L44" s="96" t="s">
        <v>958</v>
      </c>
      <c r="M44" s="109">
        <v>363</v>
      </c>
      <c r="N44" s="110">
        <v>1</v>
      </c>
      <c r="O44" s="109" t="s">
        <v>1303</v>
      </c>
      <c r="P44" s="111" t="s">
        <v>50</v>
      </c>
      <c r="Q44" s="111" t="s">
        <v>50</v>
      </c>
    </row>
    <row r="45" s="78" customFormat="1" ht="20.1" customHeight="1" spans="1:17">
      <c r="A45" s="95">
        <v>35</v>
      </c>
      <c r="B45" s="96" t="s">
        <v>36</v>
      </c>
      <c r="C45" s="96" t="s">
        <v>37</v>
      </c>
      <c r="D45" s="96" t="s">
        <v>1202</v>
      </c>
      <c r="E45" s="96" t="s">
        <v>1304</v>
      </c>
      <c r="F45" s="96" t="s">
        <v>41</v>
      </c>
      <c r="G45" s="96" t="s">
        <v>954</v>
      </c>
      <c r="H45" s="96" t="s">
        <v>978</v>
      </c>
      <c r="I45" s="96" t="s">
        <v>979</v>
      </c>
      <c r="J45" s="581" t="s">
        <v>1305</v>
      </c>
      <c r="K45" s="108">
        <v>1</v>
      </c>
      <c r="L45" s="96" t="s">
        <v>958</v>
      </c>
      <c r="M45" s="109">
        <v>365</v>
      </c>
      <c r="N45" s="110">
        <v>1</v>
      </c>
      <c r="O45" s="109" t="s">
        <v>1306</v>
      </c>
      <c r="P45" s="111" t="s">
        <v>50</v>
      </c>
      <c r="Q45" s="111" t="s">
        <v>50</v>
      </c>
    </row>
    <row r="46" s="78" customFormat="1" ht="20.1" customHeight="1" spans="1:17">
      <c r="A46" s="95">
        <v>36</v>
      </c>
      <c r="B46" s="96" t="s">
        <v>36</v>
      </c>
      <c r="C46" s="96" t="s">
        <v>37</v>
      </c>
      <c r="D46" s="96" t="s">
        <v>1202</v>
      </c>
      <c r="E46" s="96" t="s">
        <v>1307</v>
      </c>
      <c r="F46" s="96" t="s">
        <v>41</v>
      </c>
      <c r="G46" s="96" t="s">
        <v>954</v>
      </c>
      <c r="H46" s="96" t="s">
        <v>978</v>
      </c>
      <c r="I46" s="96" t="s">
        <v>979</v>
      </c>
      <c r="J46" s="581" t="s">
        <v>1308</v>
      </c>
      <c r="K46" s="108">
        <v>1</v>
      </c>
      <c r="L46" s="96" t="s">
        <v>958</v>
      </c>
      <c r="M46" s="109">
        <v>365</v>
      </c>
      <c r="N46" s="110">
        <v>1</v>
      </c>
      <c r="O46" s="109" t="s">
        <v>1309</v>
      </c>
      <c r="P46" s="111" t="s">
        <v>50</v>
      </c>
      <c r="Q46" s="111" t="s">
        <v>50</v>
      </c>
    </row>
    <row r="47" s="78" customFormat="1" ht="20.1" customHeight="1" spans="1:17">
      <c r="A47" s="95">
        <v>37</v>
      </c>
      <c r="B47" s="96" t="s">
        <v>36</v>
      </c>
      <c r="C47" s="96" t="s">
        <v>37</v>
      </c>
      <c r="D47" s="96" t="s">
        <v>1202</v>
      </c>
      <c r="E47" s="96" t="s">
        <v>1310</v>
      </c>
      <c r="F47" s="96" t="s">
        <v>41</v>
      </c>
      <c r="G47" s="96" t="s">
        <v>954</v>
      </c>
      <c r="H47" s="96" t="s">
        <v>978</v>
      </c>
      <c r="I47" s="96" t="s">
        <v>979</v>
      </c>
      <c r="J47" s="581" t="s">
        <v>1311</v>
      </c>
      <c r="K47" s="108">
        <v>1</v>
      </c>
      <c r="L47" s="96" t="s">
        <v>958</v>
      </c>
      <c r="M47" s="109">
        <v>365</v>
      </c>
      <c r="N47" s="110">
        <v>1</v>
      </c>
      <c r="O47" s="109" t="s">
        <v>1312</v>
      </c>
      <c r="P47" s="111" t="s">
        <v>50</v>
      </c>
      <c r="Q47" s="111" t="s">
        <v>50</v>
      </c>
    </row>
    <row r="48" s="78" customFormat="1" ht="20.1" customHeight="1" spans="1:17">
      <c r="A48" s="95">
        <v>38</v>
      </c>
      <c r="B48" s="96" t="s">
        <v>36</v>
      </c>
      <c r="C48" s="96" t="s">
        <v>37</v>
      </c>
      <c r="D48" s="96" t="s">
        <v>1202</v>
      </c>
      <c r="E48" s="96" t="s">
        <v>1313</v>
      </c>
      <c r="F48" s="96" t="s">
        <v>41</v>
      </c>
      <c r="G48" s="96" t="s">
        <v>954</v>
      </c>
      <c r="H48" s="96" t="s">
        <v>955</v>
      </c>
      <c r="I48" s="96" t="s">
        <v>1088</v>
      </c>
      <c r="J48" s="581" t="s">
        <v>1314</v>
      </c>
      <c r="K48" s="108">
        <v>6</v>
      </c>
      <c r="L48" s="96" t="s">
        <v>958</v>
      </c>
      <c r="M48" s="109">
        <v>362</v>
      </c>
      <c r="N48" s="110">
        <v>1</v>
      </c>
      <c r="O48" s="109" t="s">
        <v>1315</v>
      </c>
      <c r="P48" s="111" t="s">
        <v>50</v>
      </c>
      <c r="Q48" s="111" t="s">
        <v>50</v>
      </c>
    </row>
    <row r="49" s="78" customFormat="1" ht="20.1" customHeight="1" spans="1:17">
      <c r="A49" s="95">
        <v>39</v>
      </c>
      <c r="B49" s="96" t="s">
        <v>36</v>
      </c>
      <c r="C49" s="96" t="s">
        <v>37</v>
      </c>
      <c r="D49" s="96" t="s">
        <v>1202</v>
      </c>
      <c r="E49" s="96" t="s">
        <v>1316</v>
      </c>
      <c r="F49" s="96" t="s">
        <v>41</v>
      </c>
      <c r="G49" s="96" t="s">
        <v>954</v>
      </c>
      <c r="H49" s="96" t="s">
        <v>955</v>
      </c>
      <c r="I49" s="96" t="s">
        <v>1088</v>
      </c>
      <c r="J49" s="581" t="s">
        <v>1317</v>
      </c>
      <c r="K49" s="108">
        <v>6</v>
      </c>
      <c r="L49" s="96" t="s">
        <v>958</v>
      </c>
      <c r="M49" s="109">
        <v>365</v>
      </c>
      <c r="N49" s="110">
        <v>1</v>
      </c>
      <c r="O49" s="109" t="s">
        <v>1318</v>
      </c>
      <c r="P49" s="111" t="s">
        <v>50</v>
      </c>
      <c r="Q49" s="111" t="s">
        <v>50</v>
      </c>
    </row>
    <row r="50" s="78" customFormat="1" ht="20.1" customHeight="1" spans="1:17">
      <c r="A50" s="95">
        <v>40</v>
      </c>
      <c r="B50" s="96" t="s">
        <v>36</v>
      </c>
      <c r="C50" s="96" t="s">
        <v>37</v>
      </c>
      <c r="D50" s="96" t="s">
        <v>1202</v>
      </c>
      <c r="E50" s="96" t="s">
        <v>1319</v>
      </c>
      <c r="F50" s="96" t="s">
        <v>41</v>
      </c>
      <c r="G50" s="96" t="s">
        <v>954</v>
      </c>
      <c r="H50" s="96" t="s">
        <v>955</v>
      </c>
      <c r="I50" s="96" t="s">
        <v>1088</v>
      </c>
      <c r="J50" s="581" t="s">
        <v>1320</v>
      </c>
      <c r="K50" s="108">
        <v>6</v>
      </c>
      <c r="L50" s="96" t="s">
        <v>958</v>
      </c>
      <c r="M50" s="109">
        <v>361</v>
      </c>
      <c r="N50" s="110">
        <f t="shared" ref="N50:N52" si="1">M50/360</f>
        <v>1.00277777777778</v>
      </c>
      <c r="O50" s="109" t="s">
        <v>1321</v>
      </c>
      <c r="P50" s="111" t="s">
        <v>50</v>
      </c>
      <c r="Q50" s="111" t="s">
        <v>50</v>
      </c>
    </row>
    <row r="51" s="78" customFormat="1" ht="20.1" customHeight="1" spans="1:17">
      <c r="A51" s="95">
        <v>41</v>
      </c>
      <c r="B51" s="96" t="s">
        <v>36</v>
      </c>
      <c r="C51" s="96" t="s">
        <v>37</v>
      </c>
      <c r="D51" s="96" t="s">
        <v>1202</v>
      </c>
      <c r="E51" s="96" t="s">
        <v>1322</v>
      </c>
      <c r="F51" s="96" t="s">
        <v>41</v>
      </c>
      <c r="G51" s="96" t="s">
        <v>954</v>
      </c>
      <c r="H51" s="96" t="s">
        <v>955</v>
      </c>
      <c r="I51" s="96" t="s">
        <v>1088</v>
      </c>
      <c r="J51" s="581" t="s">
        <v>1323</v>
      </c>
      <c r="K51" s="108">
        <v>6</v>
      </c>
      <c r="L51" s="96" t="s">
        <v>958</v>
      </c>
      <c r="M51" s="109">
        <v>360</v>
      </c>
      <c r="N51" s="110">
        <f t="shared" si="1"/>
        <v>1</v>
      </c>
      <c r="O51" s="109" t="s">
        <v>1324</v>
      </c>
      <c r="P51" s="111" t="s">
        <v>50</v>
      </c>
      <c r="Q51" s="111" t="s">
        <v>50</v>
      </c>
    </row>
    <row r="52" s="78" customFormat="1" ht="20.1" customHeight="1" spans="1:17">
      <c r="A52" s="95">
        <v>42</v>
      </c>
      <c r="B52" s="96" t="s">
        <v>36</v>
      </c>
      <c r="C52" s="96" t="s">
        <v>37</v>
      </c>
      <c r="D52" s="96" t="s">
        <v>1202</v>
      </c>
      <c r="E52" s="96" t="s">
        <v>1325</v>
      </c>
      <c r="F52" s="96" t="s">
        <v>41</v>
      </c>
      <c r="G52" s="96" t="s">
        <v>954</v>
      </c>
      <c r="H52" s="96" t="s">
        <v>1174</v>
      </c>
      <c r="I52" s="96" t="s">
        <v>1175</v>
      </c>
      <c r="J52" s="581" t="s">
        <v>1326</v>
      </c>
      <c r="K52" s="108">
        <v>7</v>
      </c>
      <c r="L52" s="96" t="s">
        <v>958</v>
      </c>
      <c r="M52" s="109">
        <v>359</v>
      </c>
      <c r="N52" s="110">
        <f t="shared" si="1"/>
        <v>0.997222222222222</v>
      </c>
      <c r="O52" s="109" t="s">
        <v>1327</v>
      </c>
      <c r="P52" s="111" t="s">
        <v>50</v>
      </c>
      <c r="Q52" s="111" t="s">
        <v>50</v>
      </c>
    </row>
    <row r="53" s="78" customFormat="1" ht="20.1" customHeight="1" spans="1:17">
      <c r="A53" s="95">
        <v>43</v>
      </c>
      <c r="B53" s="96" t="s">
        <v>36</v>
      </c>
      <c r="C53" s="96" t="s">
        <v>37</v>
      </c>
      <c r="D53" s="96" t="s">
        <v>1202</v>
      </c>
      <c r="E53" s="96" t="s">
        <v>1328</v>
      </c>
      <c r="F53" s="96" t="s">
        <v>41</v>
      </c>
      <c r="G53" s="96" t="s">
        <v>954</v>
      </c>
      <c r="H53" s="96" t="s">
        <v>955</v>
      </c>
      <c r="I53" s="96" t="s">
        <v>1088</v>
      </c>
      <c r="J53" s="581" t="s">
        <v>1329</v>
      </c>
      <c r="K53" s="108">
        <v>5</v>
      </c>
      <c r="L53" s="96" t="s">
        <v>958</v>
      </c>
      <c r="M53" s="109">
        <v>365</v>
      </c>
      <c r="N53" s="110">
        <v>1</v>
      </c>
      <c r="O53" s="109" t="s">
        <v>1330</v>
      </c>
      <c r="P53" s="111" t="s">
        <v>50</v>
      </c>
      <c r="Q53" s="111" t="s">
        <v>50</v>
      </c>
    </row>
    <row r="54" s="78" customFormat="1" ht="20.1" customHeight="1" spans="1:17">
      <c r="A54" s="95">
        <v>44</v>
      </c>
      <c r="B54" s="96" t="s">
        <v>36</v>
      </c>
      <c r="C54" s="96" t="s">
        <v>37</v>
      </c>
      <c r="D54" s="96" t="s">
        <v>1202</v>
      </c>
      <c r="E54" s="96" t="s">
        <v>1331</v>
      </c>
      <c r="F54" s="96" t="s">
        <v>41</v>
      </c>
      <c r="G54" s="96" t="s">
        <v>954</v>
      </c>
      <c r="H54" s="96" t="s">
        <v>1174</v>
      </c>
      <c r="I54" s="96" t="s">
        <v>1175</v>
      </c>
      <c r="J54" s="581" t="s">
        <v>1332</v>
      </c>
      <c r="K54" s="108">
        <v>7</v>
      </c>
      <c r="L54" s="96" t="s">
        <v>958</v>
      </c>
      <c r="M54" s="109">
        <v>361</v>
      </c>
      <c r="N54" s="110">
        <f>M54/360</f>
        <v>1.00277777777778</v>
      </c>
      <c r="O54" s="109" t="s">
        <v>1333</v>
      </c>
      <c r="P54" s="111" t="s">
        <v>50</v>
      </c>
      <c r="Q54" s="111" t="s">
        <v>50</v>
      </c>
    </row>
    <row r="55" s="78" customFormat="1" ht="20.1" customHeight="1" spans="1:17">
      <c r="A55" s="95">
        <v>45</v>
      </c>
      <c r="B55" s="96" t="s">
        <v>36</v>
      </c>
      <c r="C55" s="96" t="s">
        <v>37</v>
      </c>
      <c r="D55" s="96" t="s">
        <v>1202</v>
      </c>
      <c r="E55" s="96" t="s">
        <v>1334</v>
      </c>
      <c r="F55" s="96" t="s">
        <v>41</v>
      </c>
      <c r="G55" s="96" t="s">
        <v>954</v>
      </c>
      <c r="H55" s="96" t="s">
        <v>1174</v>
      </c>
      <c r="I55" s="96" t="s">
        <v>1175</v>
      </c>
      <c r="J55" s="581" t="s">
        <v>1335</v>
      </c>
      <c r="K55" s="108">
        <v>7</v>
      </c>
      <c r="L55" s="96" t="s">
        <v>958</v>
      </c>
      <c r="M55" s="109">
        <v>364</v>
      </c>
      <c r="N55" s="110">
        <v>1</v>
      </c>
      <c r="O55" s="109" t="s">
        <v>1336</v>
      </c>
      <c r="P55" s="111" t="s">
        <v>50</v>
      </c>
      <c r="Q55" s="111" t="s">
        <v>50</v>
      </c>
    </row>
    <row r="56" s="78" customFormat="1" ht="20.1" customHeight="1" spans="1:17">
      <c r="A56" s="95">
        <v>46</v>
      </c>
      <c r="B56" s="96" t="s">
        <v>36</v>
      </c>
      <c r="C56" s="96" t="s">
        <v>37</v>
      </c>
      <c r="D56" s="96" t="s">
        <v>1202</v>
      </c>
      <c r="E56" s="96" t="s">
        <v>1337</v>
      </c>
      <c r="F56" s="96" t="s">
        <v>41</v>
      </c>
      <c r="G56" s="96" t="s">
        <v>954</v>
      </c>
      <c r="H56" s="96" t="s">
        <v>1174</v>
      </c>
      <c r="I56" s="96" t="s">
        <v>1175</v>
      </c>
      <c r="J56" s="581" t="s">
        <v>1338</v>
      </c>
      <c r="K56" s="108">
        <v>7</v>
      </c>
      <c r="L56" s="96" t="s">
        <v>958</v>
      </c>
      <c r="M56" s="109">
        <v>363</v>
      </c>
      <c r="N56" s="110">
        <v>1</v>
      </c>
      <c r="O56" s="109" t="s">
        <v>1339</v>
      </c>
      <c r="P56" s="111" t="s">
        <v>50</v>
      </c>
      <c r="Q56" s="111" t="s">
        <v>50</v>
      </c>
    </row>
    <row r="57" s="78" customFormat="1" ht="20.1" customHeight="1" spans="1:17">
      <c r="A57" s="95">
        <v>47</v>
      </c>
      <c r="B57" s="96" t="s">
        <v>36</v>
      </c>
      <c r="C57" s="96" t="s">
        <v>37</v>
      </c>
      <c r="D57" s="96" t="s">
        <v>1202</v>
      </c>
      <c r="E57" s="96" t="s">
        <v>1340</v>
      </c>
      <c r="F57" s="96" t="s">
        <v>41</v>
      </c>
      <c r="G57" s="96" t="s">
        <v>954</v>
      </c>
      <c r="H57" s="96" t="s">
        <v>1174</v>
      </c>
      <c r="I57" s="96" t="s">
        <v>1175</v>
      </c>
      <c r="J57" s="581" t="s">
        <v>1341</v>
      </c>
      <c r="K57" s="108">
        <v>7</v>
      </c>
      <c r="L57" s="96" t="s">
        <v>958</v>
      </c>
      <c r="M57" s="109">
        <v>364</v>
      </c>
      <c r="N57" s="110">
        <v>1</v>
      </c>
      <c r="O57" s="109" t="s">
        <v>1342</v>
      </c>
      <c r="P57" s="111" t="s">
        <v>50</v>
      </c>
      <c r="Q57" s="111" t="s">
        <v>50</v>
      </c>
    </row>
    <row r="58" s="78" customFormat="1" ht="20.1" customHeight="1" spans="1:17">
      <c r="A58" s="95">
        <v>48</v>
      </c>
      <c r="B58" s="96" t="s">
        <v>36</v>
      </c>
      <c r="C58" s="96" t="s">
        <v>37</v>
      </c>
      <c r="D58" s="96" t="s">
        <v>1202</v>
      </c>
      <c r="E58" s="96" t="s">
        <v>1343</v>
      </c>
      <c r="F58" s="96" t="s">
        <v>41</v>
      </c>
      <c r="G58" s="96" t="s">
        <v>954</v>
      </c>
      <c r="H58" s="96" t="s">
        <v>1174</v>
      </c>
      <c r="I58" s="96" t="s">
        <v>1175</v>
      </c>
      <c r="J58" s="581" t="s">
        <v>1344</v>
      </c>
      <c r="K58" s="108">
        <v>7</v>
      </c>
      <c r="L58" s="96" t="s">
        <v>958</v>
      </c>
      <c r="M58" s="109">
        <v>364</v>
      </c>
      <c r="N58" s="110">
        <v>1</v>
      </c>
      <c r="O58" s="109" t="s">
        <v>1345</v>
      </c>
      <c r="P58" s="111" t="s">
        <v>50</v>
      </c>
      <c r="Q58" s="111" t="s">
        <v>50</v>
      </c>
    </row>
    <row r="59" s="78" customFormat="1" ht="20.1" customHeight="1" spans="1:17">
      <c r="A59" s="95">
        <v>49</v>
      </c>
      <c r="B59" s="96" t="s">
        <v>36</v>
      </c>
      <c r="C59" s="96" t="s">
        <v>37</v>
      </c>
      <c r="D59" s="96" t="s">
        <v>1202</v>
      </c>
      <c r="E59" s="96" t="s">
        <v>1346</v>
      </c>
      <c r="F59" s="96" t="s">
        <v>41</v>
      </c>
      <c r="G59" s="96" t="s">
        <v>954</v>
      </c>
      <c r="H59" s="96" t="s">
        <v>1174</v>
      </c>
      <c r="I59" s="96" t="s">
        <v>1175</v>
      </c>
      <c r="J59" s="581" t="s">
        <v>1347</v>
      </c>
      <c r="K59" s="108">
        <v>7</v>
      </c>
      <c r="L59" s="96" t="s">
        <v>958</v>
      </c>
      <c r="M59" s="109">
        <v>354</v>
      </c>
      <c r="N59" s="110">
        <f t="shared" ref="N59:N63" si="2">M59/360</f>
        <v>0.983333333333333</v>
      </c>
      <c r="O59" s="109" t="s">
        <v>1348</v>
      </c>
      <c r="P59" s="111" t="s">
        <v>50</v>
      </c>
      <c r="Q59" s="111" t="s">
        <v>50</v>
      </c>
    </row>
    <row r="60" s="78" customFormat="1" ht="20.1" customHeight="1" spans="1:17">
      <c r="A60" s="95">
        <v>50</v>
      </c>
      <c r="B60" s="96" t="s">
        <v>36</v>
      </c>
      <c r="C60" s="96" t="s">
        <v>37</v>
      </c>
      <c r="D60" s="96" t="s">
        <v>1202</v>
      </c>
      <c r="E60" s="96" t="s">
        <v>1349</v>
      </c>
      <c r="F60" s="96" t="s">
        <v>41</v>
      </c>
      <c r="G60" s="96" t="s">
        <v>954</v>
      </c>
      <c r="H60" s="96" t="s">
        <v>1174</v>
      </c>
      <c r="I60" s="96" t="s">
        <v>1175</v>
      </c>
      <c r="J60" s="581" t="s">
        <v>1350</v>
      </c>
      <c r="K60" s="108">
        <v>7</v>
      </c>
      <c r="L60" s="96" t="s">
        <v>958</v>
      </c>
      <c r="M60" s="109">
        <v>364</v>
      </c>
      <c r="N60" s="110">
        <v>1</v>
      </c>
      <c r="O60" s="109" t="s">
        <v>1351</v>
      </c>
      <c r="P60" s="111" t="s">
        <v>50</v>
      </c>
      <c r="Q60" s="111" t="s">
        <v>50</v>
      </c>
    </row>
    <row r="61" s="78" customFormat="1" ht="20.1" customHeight="1" spans="1:17">
      <c r="A61" s="95">
        <v>51</v>
      </c>
      <c r="B61" s="96" t="s">
        <v>36</v>
      </c>
      <c r="C61" s="96" t="s">
        <v>37</v>
      </c>
      <c r="D61" s="96" t="s">
        <v>1202</v>
      </c>
      <c r="E61" s="96" t="s">
        <v>1352</v>
      </c>
      <c r="F61" s="96" t="s">
        <v>41</v>
      </c>
      <c r="G61" s="96" t="s">
        <v>954</v>
      </c>
      <c r="H61" s="96" t="s">
        <v>1174</v>
      </c>
      <c r="I61" s="96" t="s">
        <v>1175</v>
      </c>
      <c r="J61" s="581" t="s">
        <v>1353</v>
      </c>
      <c r="K61" s="108">
        <v>7</v>
      </c>
      <c r="L61" s="96" t="s">
        <v>958</v>
      </c>
      <c r="M61" s="109">
        <v>360</v>
      </c>
      <c r="N61" s="110">
        <f t="shared" si="2"/>
        <v>1</v>
      </c>
      <c r="O61" s="109" t="s">
        <v>1354</v>
      </c>
      <c r="P61" s="111" t="s">
        <v>50</v>
      </c>
      <c r="Q61" s="111" t="s">
        <v>50</v>
      </c>
    </row>
    <row r="62" s="78" customFormat="1" ht="20.1" customHeight="1" spans="1:17">
      <c r="A62" s="95">
        <v>52</v>
      </c>
      <c r="B62" s="96" t="s">
        <v>36</v>
      </c>
      <c r="C62" s="96" t="s">
        <v>37</v>
      </c>
      <c r="D62" s="96" t="s">
        <v>1202</v>
      </c>
      <c r="E62" s="96" t="s">
        <v>1355</v>
      </c>
      <c r="F62" s="96" t="s">
        <v>41</v>
      </c>
      <c r="G62" s="96" t="s">
        <v>954</v>
      </c>
      <c r="H62" s="96" t="s">
        <v>955</v>
      </c>
      <c r="I62" s="96" t="s">
        <v>1088</v>
      </c>
      <c r="J62" s="581" t="s">
        <v>1356</v>
      </c>
      <c r="K62" s="108">
        <v>5</v>
      </c>
      <c r="L62" s="96" t="s">
        <v>958</v>
      </c>
      <c r="M62" s="109">
        <v>361</v>
      </c>
      <c r="N62" s="110">
        <f t="shared" si="2"/>
        <v>1.00277777777778</v>
      </c>
      <c r="O62" s="109" t="s">
        <v>1357</v>
      </c>
      <c r="P62" s="111" t="s">
        <v>50</v>
      </c>
      <c r="Q62" s="111" t="s">
        <v>50</v>
      </c>
    </row>
    <row r="63" s="78" customFormat="1" ht="20.1" customHeight="1" spans="1:17">
      <c r="A63" s="95">
        <v>53</v>
      </c>
      <c r="B63" s="96" t="s">
        <v>36</v>
      </c>
      <c r="C63" s="96" t="s">
        <v>37</v>
      </c>
      <c r="D63" s="96" t="s">
        <v>1202</v>
      </c>
      <c r="E63" s="97" t="s">
        <v>1358</v>
      </c>
      <c r="F63" s="96" t="s">
        <v>41</v>
      </c>
      <c r="G63" s="98" t="s">
        <v>954</v>
      </c>
      <c r="H63" s="96" t="s">
        <v>955</v>
      </c>
      <c r="I63" s="96" t="s">
        <v>1204</v>
      </c>
      <c r="J63" s="581" t="s">
        <v>1359</v>
      </c>
      <c r="K63" s="108">
        <v>4</v>
      </c>
      <c r="L63" s="96" t="s">
        <v>958</v>
      </c>
      <c r="M63" s="109">
        <v>358</v>
      </c>
      <c r="N63" s="110">
        <f t="shared" si="2"/>
        <v>0.994444444444444</v>
      </c>
      <c r="O63" s="109" t="s">
        <v>1360</v>
      </c>
      <c r="P63" s="111" t="s">
        <v>50</v>
      </c>
      <c r="Q63" s="111" t="s">
        <v>50</v>
      </c>
    </row>
    <row r="64" s="78" customFormat="1" ht="20.1" customHeight="1" spans="1:17">
      <c r="A64" s="95">
        <v>54</v>
      </c>
      <c r="B64" s="96" t="s">
        <v>36</v>
      </c>
      <c r="C64" s="96" t="s">
        <v>37</v>
      </c>
      <c r="D64" s="96" t="s">
        <v>1202</v>
      </c>
      <c r="E64" s="96" t="s">
        <v>1361</v>
      </c>
      <c r="F64" s="96" t="s">
        <v>41</v>
      </c>
      <c r="G64" s="96" t="s">
        <v>954</v>
      </c>
      <c r="H64" s="96" t="s">
        <v>955</v>
      </c>
      <c r="I64" s="96" t="s">
        <v>1088</v>
      </c>
      <c r="J64" s="581" t="s">
        <v>1362</v>
      </c>
      <c r="K64" s="108">
        <v>5</v>
      </c>
      <c r="L64" s="96" t="s">
        <v>958</v>
      </c>
      <c r="M64" s="109">
        <v>365</v>
      </c>
      <c r="N64" s="110">
        <v>1</v>
      </c>
      <c r="O64" s="109" t="s">
        <v>1363</v>
      </c>
      <c r="P64" s="111" t="s">
        <v>50</v>
      </c>
      <c r="Q64" s="111" t="s">
        <v>50</v>
      </c>
    </row>
    <row r="65" s="78" customFormat="1" ht="20.1" customHeight="1" spans="1:17">
      <c r="A65" s="95">
        <v>55</v>
      </c>
      <c r="B65" s="96" t="s">
        <v>36</v>
      </c>
      <c r="C65" s="96" t="s">
        <v>37</v>
      </c>
      <c r="D65" s="96" t="s">
        <v>1202</v>
      </c>
      <c r="E65" s="97" t="s">
        <v>1364</v>
      </c>
      <c r="F65" s="96" t="s">
        <v>41</v>
      </c>
      <c r="G65" s="98" t="s">
        <v>954</v>
      </c>
      <c r="H65" s="96" t="s">
        <v>955</v>
      </c>
      <c r="I65" s="96" t="s">
        <v>1204</v>
      </c>
      <c r="J65" s="581" t="s">
        <v>1365</v>
      </c>
      <c r="K65" s="108">
        <v>4</v>
      </c>
      <c r="L65" s="96" t="s">
        <v>958</v>
      </c>
      <c r="M65" s="109">
        <v>364</v>
      </c>
      <c r="N65" s="110">
        <v>1</v>
      </c>
      <c r="O65" s="109" t="s">
        <v>1366</v>
      </c>
      <c r="P65" s="111" t="s">
        <v>50</v>
      </c>
      <c r="Q65" s="111" t="s">
        <v>50</v>
      </c>
    </row>
    <row r="66" s="78" customFormat="1" ht="20.1" customHeight="1" spans="1:17">
      <c r="A66" s="95">
        <v>56</v>
      </c>
      <c r="B66" s="96" t="s">
        <v>36</v>
      </c>
      <c r="C66" s="96" t="s">
        <v>37</v>
      </c>
      <c r="D66" s="96" t="s">
        <v>1202</v>
      </c>
      <c r="E66" s="96" t="s">
        <v>1367</v>
      </c>
      <c r="F66" s="96" t="s">
        <v>41</v>
      </c>
      <c r="G66" s="98" t="s">
        <v>954</v>
      </c>
      <c r="H66" s="96" t="s">
        <v>978</v>
      </c>
      <c r="I66" s="96" t="s">
        <v>979</v>
      </c>
      <c r="J66" s="581" t="s">
        <v>1368</v>
      </c>
      <c r="K66" s="113">
        <v>2</v>
      </c>
      <c r="L66" s="96" t="s">
        <v>958</v>
      </c>
      <c r="M66" s="109">
        <v>362</v>
      </c>
      <c r="N66" s="110">
        <v>1</v>
      </c>
      <c r="O66" s="109" t="s">
        <v>1369</v>
      </c>
      <c r="P66" s="111" t="s">
        <v>50</v>
      </c>
      <c r="Q66" s="111" t="s">
        <v>50</v>
      </c>
    </row>
    <row r="67" s="78" customFormat="1" ht="20.1" customHeight="1" spans="1:17">
      <c r="A67" s="95">
        <v>57</v>
      </c>
      <c r="B67" s="96" t="s">
        <v>36</v>
      </c>
      <c r="C67" s="96" t="s">
        <v>37</v>
      </c>
      <c r="D67" s="96" t="s">
        <v>1202</v>
      </c>
      <c r="E67" s="96" t="s">
        <v>1370</v>
      </c>
      <c r="F67" s="96" t="s">
        <v>41</v>
      </c>
      <c r="G67" s="96" t="s">
        <v>954</v>
      </c>
      <c r="H67" s="96" t="s">
        <v>955</v>
      </c>
      <c r="I67" s="96" t="s">
        <v>1088</v>
      </c>
      <c r="J67" s="581" t="s">
        <v>1371</v>
      </c>
      <c r="K67" s="108">
        <v>5</v>
      </c>
      <c r="L67" s="96" t="s">
        <v>958</v>
      </c>
      <c r="M67" s="109">
        <v>364</v>
      </c>
      <c r="N67" s="110">
        <v>1</v>
      </c>
      <c r="O67" s="109" t="s">
        <v>1372</v>
      </c>
      <c r="P67" s="111" t="s">
        <v>50</v>
      </c>
      <c r="Q67" s="111" t="s">
        <v>50</v>
      </c>
    </row>
    <row r="68" s="78" customFormat="1" ht="20.1" customHeight="1" spans="1:17">
      <c r="A68" s="95">
        <v>58</v>
      </c>
      <c r="B68" s="96" t="s">
        <v>36</v>
      </c>
      <c r="C68" s="96" t="s">
        <v>37</v>
      </c>
      <c r="D68" s="96" t="s">
        <v>1202</v>
      </c>
      <c r="E68" s="96" t="s">
        <v>1373</v>
      </c>
      <c r="F68" s="96" t="s">
        <v>41</v>
      </c>
      <c r="G68" s="98" t="s">
        <v>954</v>
      </c>
      <c r="H68" s="96" t="s">
        <v>978</v>
      </c>
      <c r="I68" s="96" t="s">
        <v>979</v>
      </c>
      <c r="J68" s="581" t="s">
        <v>1374</v>
      </c>
      <c r="K68" s="113">
        <v>2</v>
      </c>
      <c r="L68" s="96" t="s">
        <v>958</v>
      </c>
      <c r="M68" s="109">
        <v>365</v>
      </c>
      <c r="N68" s="110">
        <v>1</v>
      </c>
      <c r="O68" s="109" t="s">
        <v>1375</v>
      </c>
      <c r="P68" s="111" t="s">
        <v>50</v>
      </c>
      <c r="Q68" s="111" t="s">
        <v>50</v>
      </c>
    </row>
    <row r="69" s="78" customFormat="1" ht="20.1" customHeight="1" spans="1:17">
      <c r="A69" s="95">
        <v>59</v>
      </c>
      <c r="B69" s="96" t="s">
        <v>36</v>
      </c>
      <c r="C69" s="96" t="s">
        <v>37</v>
      </c>
      <c r="D69" s="96" t="s">
        <v>1202</v>
      </c>
      <c r="E69" s="97" t="s">
        <v>1376</v>
      </c>
      <c r="F69" s="96" t="s">
        <v>41</v>
      </c>
      <c r="G69" s="98" t="s">
        <v>954</v>
      </c>
      <c r="H69" s="96" t="s">
        <v>955</v>
      </c>
      <c r="I69" s="96" t="s">
        <v>1204</v>
      </c>
      <c r="J69" s="581" t="s">
        <v>1377</v>
      </c>
      <c r="K69" s="108">
        <v>4</v>
      </c>
      <c r="L69" s="96" t="s">
        <v>958</v>
      </c>
      <c r="M69" s="109">
        <v>365</v>
      </c>
      <c r="N69" s="110">
        <v>1</v>
      </c>
      <c r="O69" s="109" t="s">
        <v>1378</v>
      </c>
      <c r="P69" s="111" t="s">
        <v>50</v>
      </c>
      <c r="Q69" s="111" t="s">
        <v>50</v>
      </c>
    </row>
    <row r="70" s="78" customFormat="1" ht="20.1" customHeight="1" spans="1:17">
      <c r="A70" s="95">
        <v>60</v>
      </c>
      <c r="B70" s="96" t="s">
        <v>36</v>
      </c>
      <c r="C70" s="96" t="s">
        <v>37</v>
      </c>
      <c r="D70" s="96" t="s">
        <v>1202</v>
      </c>
      <c r="E70" s="97" t="s">
        <v>1379</v>
      </c>
      <c r="F70" s="96" t="s">
        <v>41</v>
      </c>
      <c r="G70" s="98" t="s">
        <v>954</v>
      </c>
      <c r="H70" s="96" t="s">
        <v>955</v>
      </c>
      <c r="I70" s="96" t="s">
        <v>1204</v>
      </c>
      <c r="J70" s="581" t="s">
        <v>1380</v>
      </c>
      <c r="K70" s="108">
        <v>4</v>
      </c>
      <c r="L70" s="96" t="s">
        <v>958</v>
      </c>
      <c r="M70" s="109">
        <v>365</v>
      </c>
      <c r="N70" s="110">
        <v>1</v>
      </c>
      <c r="O70" s="109" t="s">
        <v>1381</v>
      </c>
      <c r="P70" s="111" t="s">
        <v>50</v>
      </c>
      <c r="Q70" s="111" t="s">
        <v>50</v>
      </c>
    </row>
    <row r="71" s="78" customFormat="1" ht="20.1" customHeight="1" spans="1:17">
      <c r="A71" s="95">
        <v>61</v>
      </c>
      <c r="B71" s="96" t="s">
        <v>36</v>
      </c>
      <c r="C71" s="96" t="s">
        <v>37</v>
      </c>
      <c r="D71" s="96" t="s">
        <v>1202</v>
      </c>
      <c r="E71" s="97" t="s">
        <v>1382</v>
      </c>
      <c r="F71" s="96" t="s">
        <v>41</v>
      </c>
      <c r="G71" s="98" t="s">
        <v>954</v>
      </c>
      <c r="H71" s="96" t="s">
        <v>955</v>
      </c>
      <c r="I71" s="96" t="s">
        <v>1204</v>
      </c>
      <c r="J71" s="581" t="s">
        <v>1383</v>
      </c>
      <c r="K71" s="108">
        <v>4</v>
      </c>
      <c r="L71" s="96" t="s">
        <v>958</v>
      </c>
      <c r="M71" s="109">
        <v>353</v>
      </c>
      <c r="N71" s="110">
        <f>M71/360</f>
        <v>0.980555555555556</v>
      </c>
      <c r="O71" s="109" t="s">
        <v>1384</v>
      </c>
      <c r="P71" s="111" t="s">
        <v>50</v>
      </c>
      <c r="Q71" s="111" t="s">
        <v>50</v>
      </c>
    </row>
    <row r="72" s="78" customFormat="1" ht="20.1" customHeight="1" spans="1:17">
      <c r="A72" s="95">
        <v>62</v>
      </c>
      <c r="B72" s="96" t="s">
        <v>36</v>
      </c>
      <c r="C72" s="96" t="s">
        <v>37</v>
      </c>
      <c r="D72" s="96" t="s">
        <v>1202</v>
      </c>
      <c r="E72" s="97" t="s">
        <v>1385</v>
      </c>
      <c r="F72" s="96" t="s">
        <v>41</v>
      </c>
      <c r="G72" s="98" t="s">
        <v>954</v>
      </c>
      <c r="H72" s="96" t="s">
        <v>955</v>
      </c>
      <c r="I72" s="96" t="s">
        <v>1204</v>
      </c>
      <c r="J72" s="581" t="s">
        <v>1386</v>
      </c>
      <c r="K72" s="108">
        <v>4</v>
      </c>
      <c r="L72" s="96" t="s">
        <v>958</v>
      </c>
      <c r="M72" s="109">
        <v>362</v>
      </c>
      <c r="N72" s="110">
        <v>1</v>
      </c>
      <c r="O72" s="109" t="s">
        <v>1387</v>
      </c>
      <c r="P72" s="111" t="s">
        <v>50</v>
      </c>
      <c r="Q72" s="111" t="s">
        <v>50</v>
      </c>
    </row>
    <row r="73" s="78" customFormat="1" ht="20.1" customHeight="1" spans="1:17">
      <c r="A73" s="95">
        <v>63</v>
      </c>
      <c r="B73" s="96" t="s">
        <v>36</v>
      </c>
      <c r="C73" s="96" t="s">
        <v>37</v>
      </c>
      <c r="D73" s="96" t="s">
        <v>1202</v>
      </c>
      <c r="E73" s="97" t="s">
        <v>1388</v>
      </c>
      <c r="F73" s="96" t="s">
        <v>41</v>
      </c>
      <c r="G73" s="98" t="s">
        <v>954</v>
      </c>
      <c r="H73" s="96" t="s">
        <v>955</v>
      </c>
      <c r="I73" s="96" t="s">
        <v>1204</v>
      </c>
      <c r="J73" s="581" t="s">
        <v>1389</v>
      </c>
      <c r="K73" s="108">
        <v>4</v>
      </c>
      <c r="L73" s="96" t="s">
        <v>958</v>
      </c>
      <c r="M73" s="109">
        <v>362</v>
      </c>
      <c r="N73" s="110">
        <v>1</v>
      </c>
      <c r="O73" s="109" t="s">
        <v>1390</v>
      </c>
      <c r="P73" s="111" t="s">
        <v>50</v>
      </c>
      <c r="Q73" s="111" t="s">
        <v>50</v>
      </c>
    </row>
    <row r="74" s="78" customFormat="1" ht="20.1" customHeight="1" spans="1:17">
      <c r="A74" s="95">
        <v>64</v>
      </c>
      <c r="B74" s="96" t="s">
        <v>36</v>
      </c>
      <c r="C74" s="96" t="s">
        <v>37</v>
      </c>
      <c r="D74" s="96" t="s">
        <v>1202</v>
      </c>
      <c r="E74" s="97" t="s">
        <v>1391</v>
      </c>
      <c r="F74" s="96" t="s">
        <v>41</v>
      </c>
      <c r="G74" s="98" t="s">
        <v>954</v>
      </c>
      <c r="H74" s="96" t="s">
        <v>955</v>
      </c>
      <c r="I74" s="96" t="s">
        <v>1204</v>
      </c>
      <c r="J74" s="581" t="s">
        <v>1392</v>
      </c>
      <c r="K74" s="108">
        <v>4</v>
      </c>
      <c r="L74" s="96" t="s">
        <v>958</v>
      </c>
      <c r="M74" s="109">
        <v>365</v>
      </c>
      <c r="N74" s="110">
        <v>1</v>
      </c>
      <c r="O74" s="109" t="s">
        <v>1393</v>
      </c>
      <c r="P74" s="111" t="s">
        <v>50</v>
      </c>
      <c r="Q74" s="111" t="s">
        <v>50</v>
      </c>
    </row>
    <row r="75" s="78" customFormat="1" ht="20.1" customHeight="1" spans="1:17">
      <c r="A75" s="95">
        <v>65</v>
      </c>
      <c r="B75" s="96" t="s">
        <v>36</v>
      </c>
      <c r="C75" s="96" t="s">
        <v>37</v>
      </c>
      <c r="D75" s="96" t="s">
        <v>1202</v>
      </c>
      <c r="E75" s="97" t="s">
        <v>1394</v>
      </c>
      <c r="F75" s="96" t="s">
        <v>41</v>
      </c>
      <c r="G75" s="98" t="s">
        <v>954</v>
      </c>
      <c r="H75" s="96" t="s">
        <v>955</v>
      </c>
      <c r="I75" s="96" t="s">
        <v>1204</v>
      </c>
      <c r="J75" s="581" t="s">
        <v>1395</v>
      </c>
      <c r="K75" s="108">
        <v>4</v>
      </c>
      <c r="L75" s="96" t="s">
        <v>958</v>
      </c>
      <c r="M75" s="109">
        <v>365</v>
      </c>
      <c r="N75" s="110">
        <v>1</v>
      </c>
      <c r="O75" s="109" t="s">
        <v>1396</v>
      </c>
      <c r="P75" s="111" t="s">
        <v>50</v>
      </c>
      <c r="Q75" s="111" t="s">
        <v>50</v>
      </c>
    </row>
    <row r="76" s="78" customFormat="1" ht="20.1" customHeight="1" spans="1:17">
      <c r="A76" s="95">
        <v>66</v>
      </c>
      <c r="B76" s="96" t="s">
        <v>36</v>
      </c>
      <c r="C76" s="96" t="s">
        <v>37</v>
      </c>
      <c r="D76" s="96" t="s">
        <v>1202</v>
      </c>
      <c r="E76" s="97" t="s">
        <v>1397</v>
      </c>
      <c r="F76" s="96" t="s">
        <v>41</v>
      </c>
      <c r="G76" s="98" t="s">
        <v>954</v>
      </c>
      <c r="H76" s="96" t="s">
        <v>955</v>
      </c>
      <c r="I76" s="96" t="s">
        <v>1204</v>
      </c>
      <c r="J76" s="581" t="s">
        <v>1398</v>
      </c>
      <c r="K76" s="108">
        <v>4</v>
      </c>
      <c r="L76" s="96" t="s">
        <v>958</v>
      </c>
      <c r="M76" s="109">
        <v>363</v>
      </c>
      <c r="N76" s="110">
        <v>1</v>
      </c>
      <c r="O76" s="109" t="s">
        <v>1399</v>
      </c>
      <c r="P76" s="111" t="s">
        <v>50</v>
      </c>
      <c r="Q76" s="111" t="s">
        <v>50</v>
      </c>
    </row>
    <row r="77" s="78" customFormat="1" ht="20.1" customHeight="1" spans="1:17">
      <c r="A77" s="95">
        <v>67</v>
      </c>
      <c r="B77" s="96" t="s">
        <v>36</v>
      </c>
      <c r="C77" s="96" t="s">
        <v>37</v>
      </c>
      <c r="D77" s="96" t="s">
        <v>1202</v>
      </c>
      <c r="E77" s="96" t="s">
        <v>1400</v>
      </c>
      <c r="F77" s="96" t="s">
        <v>41</v>
      </c>
      <c r="G77" s="96" t="s">
        <v>954</v>
      </c>
      <c r="H77" s="96" t="s">
        <v>955</v>
      </c>
      <c r="I77" s="96" t="s">
        <v>1088</v>
      </c>
      <c r="J77" s="581" t="s">
        <v>1401</v>
      </c>
      <c r="K77" s="108">
        <v>4</v>
      </c>
      <c r="L77" s="96" t="s">
        <v>958</v>
      </c>
      <c r="M77" s="109">
        <v>361</v>
      </c>
      <c r="N77" s="110">
        <f>M77/360</f>
        <v>1.00277777777778</v>
      </c>
      <c r="O77" s="109" t="s">
        <v>1402</v>
      </c>
      <c r="P77" s="111" t="s">
        <v>50</v>
      </c>
      <c r="Q77" s="111" t="s">
        <v>50</v>
      </c>
    </row>
    <row r="78" s="78" customFormat="1" ht="20.1" customHeight="1" spans="1:17">
      <c r="A78" s="95">
        <v>68</v>
      </c>
      <c r="B78" s="96" t="s">
        <v>36</v>
      </c>
      <c r="C78" s="96" t="s">
        <v>37</v>
      </c>
      <c r="D78" s="96" t="s">
        <v>1202</v>
      </c>
      <c r="E78" s="97" t="s">
        <v>1403</v>
      </c>
      <c r="F78" s="96" t="s">
        <v>41</v>
      </c>
      <c r="G78" s="98" t="s">
        <v>954</v>
      </c>
      <c r="H78" s="96" t="s">
        <v>955</v>
      </c>
      <c r="I78" s="96" t="s">
        <v>1204</v>
      </c>
      <c r="J78" s="581" t="s">
        <v>1404</v>
      </c>
      <c r="K78" s="108">
        <v>4</v>
      </c>
      <c r="L78" s="96" t="s">
        <v>958</v>
      </c>
      <c r="M78" s="109">
        <v>365</v>
      </c>
      <c r="N78" s="110">
        <v>1</v>
      </c>
      <c r="O78" s="109" t="s">
        <v>1405</v>
      </c>
      <c r="P78" s="111" t="s">
        <v>50</v>
      </c>
      <c r="Q78" s="111" t="s">
        <v>50</v>
      </c>
    </row>
    <row r="79" s="78" customFormat="1" ht="20.1" customHeight="1" spans="1:17">
      <c r="A79" s="95">
        <v>69</v>
      </c>
      <c r="B79" s="96" t="s">
        <v>36</v>
      </c>
      <c r="C79" s="96" t="s">
        <v>37</v>
      </c>
      <c r="D79" s="96" t="s">
        <v>1202</v>
      </c>
      <c r="E79" s="97" t="s">
        <v>1406</v>
      </c>
      <c r="F79" s="96" t="s">
        <v>41</v>
      </c>
      <c r="G79" s="98" t="s">
        <v>954</v>
      </c>
      <c r="H79" s="96" t="s">
        <v>955</v>
      </c>
      <c r="I79" s="96" t="s">
        <v>1204</v>
      </c>
      <c r="J79" s="581" t="s">
        <v>1407</v>
      </c>
      <c r="K79" s="108">
        <v>4</v>
      </c>
      <c r="L79" s="96" t="s">
        <v>958</v>
      </c>
      <c r="M79" s="109">
        <v>365</v>
      </c>
      <c r="N79" s="110">
        <v>1</v>
      </c>
      <c r="O79" s="109" t="s">
        <v>1408</v>
      </c>
      <c r="P79" s="111" t="s">
        <v>50</v>
      </c>
      <c r="Q79" s="111" t="s">
        <v>50</v>
      </c>
    </row>
    <row r="80" s="78" customFormat="1" ht="20.1" customHeight="1" spans="1:17">
      <c r="A80" s="95">
        <v>70</v>
      </c>
      <c r="B80" s="96" t="s">
        <v>36</v>
      </c>
      <c r="C80" s="96" t="s">
        <v>37</v>
      </c>
      <c r="D80" s="96" t="s">
        <v>1202</v>
      </c>
      <c r="E80" s="97" t="s">
        <v>1409</v>
      </c>
      <c r="F80" s="96" t="s">
        <v>41</v>
      </c>
      <c r="G80" s="98" t="s">
        <v>954</v>
      </c>
      <c r="H80" s="96" t="s">
        <v>955</v>
      </c>
      <c r="I80" s="96" t="s">
        <v>1204</v>
      </c>
      <c r="J80" s="581" t="s">
        <v>1410</v>
      </c>
      <c r="K80" s="108">
        <v>4</v>
      </c>
      <c r="L80" s="96" t="s">
        <v>958</v>
      </c>
      <c r="M80" s="109">
        <v>365</v>
      </c>
      <c r="N80" s="110">
        <v>1</v>
      </c>
      <c r="O80" s="109" t="s">
        <v>1411</v>
      </c>
      <c r="P80" s="111" t="s">
        <v>50</v>
      </c>
      <c r="Q80" s="111" t="s">
        <v>50</v>
      </c>
    </row>
    <row r="81" s="78" customFormat="1" ht="20.1" customHeight="1" spans="1:17">
      <c r="A81" s="95">
        <v>71</v>
      </c>
      <c r="B81" s="96" t="s">
        <v>36</v>
      </c>
      <c r="C81" s="96" t="s">
        <v>37</v>
      </c>
      <c r="D81" s="96" t="s">
        <v>1202</v>
      </c>
      <c r="E81" s="97" t="s">
        <v>1412</v>
      </c>
      <c r="F81" s="96" t="s">
        <v>41</v>
      </c>
      <c r="G81" s="98" t="s">
        <v>954</v>
      </c>
      <c r="H81" s="96" t="s">
        <v>955</v>
      </c>
      <c r="I81" s="96" t="s">
        <v>1204</v>
      </c>
      <c r="J81" s="581" t="s">
        <v>1413</v>
      </c>
      <c r="K81" s="108">
        <v>4</v>
      </c>
      <c r="L81" s="96" t="s">
        <v>958</v>
      </c>
      <c r="M81" s="109">
        <v>360</v>
      </c>
      <c r="N81" s="110">
        <f>M81/360</f>
        <v>1</v>
      </c>
      <c r="O81" s="109" t="s">
        <v>1414</v>
      </c>
      <c r="P81" s="111" t="s">
        <v>50</v>
      </c>
      <c r="Q81" s="111" t="s">
        <v>50</v>
      </c>
    </row>
    <row r="82" s="78" customFormat="1" ht="20.1" customHeight="1" spans="1:17">
      <c r="A82" s="95">
        <v>72</v>
      </c>
      <c r="B82" s="96" t="s">
        <v>36</v>
      </c>
      <c r="C82" s="96" t="s">
        <v>37</v>
      </c>
      <c r="D82" s="96" t="s">
        <v>1202</v>
      </c>
      <c r="E82" s="97" t="s">
        <v>1415</v>
      </c>
      <c r="F82" s="96" t="s">
        <v>41</v>
      </c>
      <c r="G82" s="98" t="s">
        <v>954</v>
      </c>
      <c r="H82" s="96" t="s">
        <v>955</v>
      </c>
      <c r="I82" s="96" t="s">
        <v>1204</v>
      </c>
      <c r="J82" s="581" t="s">
        <v>1416</v>
      </c>
      <c r="K82" s="108">
        <v>4</v>
      </c>
      <c r="L82" s="96" t="s">
        <v>958</v>
      </c>
      <c r="M82" s="109">
        <v>363</v>
      </c>
      <c r="N82" s="110">
        <v>1</v>
      </c>
      <c r="O82" s="109" t="s">
        <v>1417</v>
      </c>
      <c r="P82" s="111" t="s">
        <v>50</v>
      </c>
      <c r="Q82" s="111" t="s">
        <v>50</v>
      </c>
    </row>
    <row r="83" s="78" customFormat="1" ht="20.1" customHeight="1" spans="1:17">
      <c r="A83" s="95">
        <v>73</v>
      </c>
      <c r="B83" s="96" t="s">
        <v>36</v>
      </c>
      <c r="C83" s="96" t="s">
        <v>37</v>
      </c>
      <c r="D83" s="96" t="s">
        <v>1202</v>
      </c>
      <c r="E83" s="97" t="s">
        <v>1418</v>
      </c>
      <c r="F83" s="96" t="s">
        <v>41</v>
      </c>
      <c r="G83" s="98" t="s">
        <v>954</v>
      </c>
      <c r="H83" s="96" t="s">
        <v>955</v>
      </c>
      <c r="I83" s="96" t="s">
        <v>1204</v>
      </c>
      <c r="J83" s="581" t="s">
        <v>1419</v>
      </c>
      <c r="K83" s="108">
        <v>4</v>
      </c>
      <c r="L83" s="96" t="s">
        <v>958</v>
      </c>
      <c r="M83" s="109">
        <v>357</v>
      </c>
      <c r="N83" s="110">
        <f>M83/360</f>
        <v>0.991666666666667</v>
      </c>
      <c r="O83" s="109" t="s">
        <v>1420</v>
      </c>
      <c r="P83" s="111" t="s">
        <v>50</v>
      </c>
      <c r="Q83" s="111" t="s">
        <v>50</v>
      </c>
    </row>
    <row r="84" s="78" customFormat="1" ht="20.1" customHeight="1" spans="1:17">
      <c r="A84" s="95">
        <v>74</v>
      </c>
      <c r="B84" s="96" t="s">
        <v>36</v>
      </c>
      <c r="C84" s="96" t="s">
        <v>37</v>
      </c>
      <c r="D84" s="96" t="s">
        <v>1202</v>
      </c>
      <c r="E84" s="96" t="s">
        <v>1421</v>
      </c>
      <c r="F84" s="96" t="s">
        <v>41</v>
      </c>
      <c r="G84" s="96" t="s">
        <v>954</v>
      </c>
      <c r="H84" s="96" t="s">
        <v>955</v>
      </c>
      <c r="I84" s="96" t="s">
        <v>1088</v>
      </c>
      <c r="J84" s="581" t="s">
        <v>1422</v>
      </c>
      <c r="K84" s="108">
        <v>5</v>
      </c>
      <c r="L84" s="96" t="s">
        <v>958</v>
      </c>
      <c r="M84" s="109">
        <v>362</v>
      </c>
      <c r="N84" s="110">
        <v>1</v>
      </c>
      <c r="O84" s="109" t="s">
        <v>1423</v>
      </c>
      <c r="P84" s="111" t="s">
        <v>50</v>
      </c>
      <c r="Q84" s="111" t="s">
        <v>50</v>
      </c>
    </row>
    <row r="85" s="78" customFormat="1" ht="20.1" customHeight="1" spans="1:17">
      <c r="A85" s="95">
        <v>75</v>
      </c>
      <c r="B85" s="96" t="s">
        <v>36</v>
      </c>
      <c r="C85" s="96" t="s">
        <v>37</v>
      </c>
      <c r="D85" s="96" t="s">
        <v>1202</v>
      </c>
      <c r="E85" s="97" t="s">
        <v>1424</v>
      </c>
      <c r="F85" s="96" t="s">
        <v>41</v>
      </c>
      <c r="G85" s="98" t="s">
        <v>954</v>
      </c>
      <c r="H85" s="96" t="s">
        <v>955</v>
      </c>
      <c r="I85" s="96" t="s">
        <v>1204</v>
      </c>
      <c r="J85" s="581" t="s">
        <v>1425</v>
      </c>
      <c r="K85" s="108">
        <v>4</v>
      </c>
      <c r="L85" s="96" t="s">
        <v>958</v>
      </c>
      <c r="M85" s="109">
        <v>365</v>
      </c>
      <c r="N85" s="110">
        <v>1</v>
      </c>
      <c r="O85" s="109" t="s">
        <v>1426</v>
      </c>
      <c r="P85" s="111" t="s">
        <v>50</v>
      </c>
      <c r="Q85" s="111" t="s">
        <v>50</v>
      </c>
    </row>
    <row r="86" s="78" customFormat="1" ht="20.1" customHeight="1" spans="1:17">
      <c r="A86" s="95">
        <v>76</v>
      </c>
      <c r="B86" s="96" t="s">
        <v>36</v>
      </c>
      <c r="C86" s="96" t="s">
        <v>37</v>
      </c>
      <c r="D86" s="96" t="s">
        <v>1202</v>
      </c>
      <c r="E86" s="97" t="s">
        <v>1427</v>
      </c>
      <c r="F86" s="96" t="s">
        <v>41</v>
      </c>
      <c r="G86" s="98" t="s">
        <v>954</v>
      </c>
      <c r="H86" s="96" t="s">
        <v>955</v>
      </c>
      <c r="I86" s="96" t="s">
        <v>1204</v>
      </c>
      <c r="J86" s="581" t="s">
        <v>1428</v>
      </c>
      <c r="K86" s="108">
        <v>4</v>
      </c>
      <c r="L86" s="96" t="s">
        <v>958</v>
      </c>
      <c r="M86" s="109">
        <v>365</v>
      </c>
      <c r="N86" s="110">
        <v>1</v>
      </c>
      <c r="O86" s="109" t="s">
        <v>1429</v>
      </c>
      <c r="P86" s="111" t="s">
        <v>50</v>
      </c>
      <c r="Q86" s="111" t="s">
        <v>50</v>
      </c>
    </row>
    <row r="87" s="78" customFormat="1" ht="20.1" customHeight="1" spans="1:17">
      <c r="A87" s="95">
        <v>77</v>
      </c>
      <c r="B87" s="96" t="s">
        <v>36</v>
      </c>
      <c r="C87" s="96" t="s">
        <v>37</v>
      </c>
      <c r="D87" s="96" t="s">
        <v>1202</v>
      </c>
      <c r="E87" s="96" t="s">
        <v>1430</v>
      </c>
      <c r="F87" s="96" t="s">
        <v>41</v>
      </c>
      <c r="G87" s="98" t="s">
        <v>954</v>
      </c>
      <c r="H87" s="96" t="s">
        <v>978</v>
      </c>
      <c r="I87" s="96" t="s">
        <v>979</v>
      </c>
      <c r="J87" s="581" t="s">
        <v>1431</v>
      </c>
      <c r="K87" s="113">
        <v>2</v>
      </c>
      <c r="L87" s="96" t="s">
        <v>958</v>
      </c>
      <c r="M87" s="109">
        <v>365</v>
      </c>
      <c r="N87" s="110">
        <v>1</v>
      </c>
      <c r="O87" s="109" t="s">
        <v>1432</v>
      </c>
      <c r="P87" s="111" t="s">
        <v>50</v>
      </c>
      <c r="Q87" s="111" t="s">
        <v>50</v>
      </c>
    </row>
    <row r="88" s="78" customFormat="1" ht="18" customHeight="1" spans="1:17">
      <c r="A88" s="114"/>
      <c r="B88" s="114"/>
      <c r="C88" s="114"/>
      <c r="D88" s="114"/>
      <c r="E88" s="114"/>
      <c r="F88" s="114"/>
      <c r="G88" s="114"/>
      <c r="H88" s="114"/>
      <c r="I88" s="114"/>
      <c r="J88" s="114"/>
      <c r="K88" s="114"/>
      <c r="L88" s="114"/>
      <c r="M88" s="118">
        <f t="shared" ref="M88:O88" si="3">SUM(M11:M87)</f>
        <v>27836</v>
      </c>
      <c r="N88" s="118">
        <f t="shared" si="3"/>
        <v>76.7166666666667</v>
      </c>
      <c r="O88" s="118">
        <f t="shared" si="3"/>
        <v>164758.5</v>
      </c>
      <c r="P88" s="114"/>
      <c r="Q88" s="114"/>
    </row>
    <row r="89" s="79" customFormat="1" ht="34.5" customHeight="1" spans="1:17">
      <c r="A89" s="115" t="s">
        <v>1433</v>
      </c>
      <c r="B89" s="115"/>
      <c r="C89" s="115"/>
      <c r="D89" s="115"/>
      <c r="E89" s="115"/>
      <c r="F89" s="115"/>
      <c r="G89" s="115"/>
      <c r="H89" s="115"/>
      <c r="I89" s="115"/>
      <c r="J89" s="115"/>
      <c r="K89" s="115"/>
      <c r="L89" s="115"/>
      <c r="M89" s="115"/>
      <c r="N89" s="119"/>
      <c r="O89" s="119"/>
      <c r="P89" s="115"/>
      <c r="Q89" s="115"/>
    </row>
    <row r="90" s="79" customFormat="1" ht="27" customHeight="1" spans="1:17">
      <c r="A90" s="116" t="s">
        <v>129</v>
      </c>
      <c r="B90" s="116"/>
      <c r="C90" s="117" t="s">
        <v>1434</v>
      </c>
      <c r="D90" s="117"/>
      <c r="E90" s="117"/>
      <c r="F90" s="117"/>
      <c r="G90" s="117"/>
      <c r="H90" s="117"/>
      <c r="I90" s="117"/>
      <c r="J90" s="117"/>
      <c r="K90" s="117"/>
      <c r="L90" s="117"/>
      <c r="M90" s="117"/>
      <c r="N90" s="120"/>
      <c r="O90" s="120"/>
      <c r="P90" s="117"/>
      <c r="Q90" s="117"/>
    </row>
    <row r="91" s="78" customFormat="1" ht="21" customHeight="1" spans="3:17">
      <c r="C91" s="117" t="s">
        <v>131</v>
      </c>
      <c r="D91" s="117"/>
      <c r="E91" s="117"/>
      <c r="F91" s="117"/>
      <c r="G91" s="117"/>
      <c r="H91" s="117"/>
      <c r="I91" s="117"/>
      <c r="J91" s="117"/>
      <c r="K91" s="117"/>
      <c r="L91" s="117"/>
      <c r="M91" s="117"/>
      <c r="N91" s="120"/>
      <c r="O91" s="120"/>
      <c r="P91" s="117"/>
      <c r="Q91" s="117"/>
    </row>
    <row r="92" s="78" customFormat="1" ht="33" customHeight="1" spans="3:21">
      <c r="C92" s="115" t="s">
        <v>1435</v>
      </c>
      <c r="D92" s="115"/>
      <c r="E92" s="115"/>
      <c r="F92" s="115"/>
      <c r="G92" s="115"/>
      <c r="H92" s="115"/>
      <c r="I92" s="115"/>
      <c r="J92" s="115"/>
      <c r="K92" s="115"/>
      <c r="L92" s="115"/>
      <c r="M92" s="115"/>
      <c r="N92" s="119"/>
      <c r="O92" s="119"/>
      <c r="P92" s="115"/>
      <c r="Q92" s="115"/>
      <c r="R92" s="117"/>
      <c r="S92" s="117"/>
      <c r="T92" s="117"/>
      <c r="U92" s="117"/>
    </row>
    <row r="93" s="78" customFormat="1" ht="25" customHeight="1" spans="3:17">
      <c r="C93" s="115" t="s">
        <v>1436</v>
      </c>
      <c r="D93" s="115"/>
      <c r="E93" s="115"/>
      <c r="F93" s="115"/>
      <c r="G93" s="115"/>
      <c r="H93" s="115"/>
      <c r="I93" s="115"/>
      <c r="J93" s="115"/>
      <c r="K93" s="115"/>
      <c r="L93" s="115"/>
      <c r="M93" s="115"/>
      <c r="N93" s="119"/>
      <c r="O93" s="119"/>
      <c r="P93" s="115"/>
      <c r="Q93" s="115"/>
    </row>
    <row r="94" s="78" customFormat="1" ht="12" customHeight="1" spans="3:17">
      <c r="C94" s="117" t="s">
        <v>1437</v>
      </c>
      <c r="D94" s="117"/>
      <c r="E94" s="117"/>
      <c r="F94" s="117"/>
      <c r="G94" s="117"/>
      <c r="H94" s="117"/>
      <c r="I94" s="117"/>
      <c r="J94" s="117"/>
      <c r="K94" s="117"/>
      <c r="L94" s="117"/>
      <c r="M94" s="117"/>
      <c r="N94" s="120"/>
      <c r="O94" s="120"/>
      <c r="P94" s="117"/>
      <c r="Q94" s="117"/>
    </row>
    <row r="95" s="78" customFormat="1" ht="31" customHeight="1" spans="3:23">
      <c r="C95" s="115" t="s">
        <v>1438</v>
      </c>
      <c r="D95" s="115"/>
      <c r="E95" s="115"/>
      <c r="F95" s="115"/>
      <c r="G95" s="115"/>
      <c r="H95" s="115"/>
      <c r="I95" s="115"/>
      <c r="J95" s="115"/>
      <c r="K95" s="115"/>
      <c r="L95" s="115"/>
      <c r="M95" s="115"/>
      <c r="N95" s="119"/>
      <c r="O95" s="119"/>
      <c r="P95" s="115"/>
      <c r="Q95" s="115"/>
      <c r="R95" s="115"/>
      <c r="S95" s="117"/>
      <c r="T95" s="117"/>
      <c r="U95" s="117"/>
      <c r="V95" s="117"/>
      <c r="W95" s="117"/>
    </row>
    <row r="96" s="78" customFormat="1" ht="12" spans="14:15">
      <c r="N96" s="121"/>
      <c r="O96" s="121"/>
    </row>
  </sheetData>
  <mergeCells count="24">
    <mergeCell ref="A1:E1"/>
    <mergeCell ref="A2:Q2"/>
    <mergeCell ref="A3:Q3"/>
    <mergeCell ref="A5:C5"/>
    <mergeCell ref="A7:E7"/>
    <mergeCell ref="F7:H7"/>
    <mergeCell ref="I7:L7"/>
    <mergeCell ref="M7:Q7"/>
    <mergeCell ref="E9:L9"/>
    <mergeCell ref="M9:O9"/>
    <mergeCell ref="P9:Q9"/>
    <mergeCell ref="A89:Q89"/>
    <mergeCell ref="C90:Q90"/>
    <mergeCell ref="C91:Q91"/>
    <mergeCell ref="C92:Q92"/>
    <mergeCell ref="R92:U92"/>
    <mergeCell ref="C93:Q93"/>
    <mergeCell ref="C94:Q94"/>
    <mergeCell ref="C95:Q95"/>
    <mergeCell ref="R95:W95"/>
    <mergeCell ref="A9:A10"/>
    <mergeCell ref="B9:B10"/>
    <mergeCell ref="C9:C10"/>
    <mergeCell ref="D9:D10"/>
  </mergeCells>
  <dataValidations count="1">
    <dataValidation type="list" allowBlank="1" showInputMessage="1" showErrorMessage="1" sqref="F11 F12 F13 F14 F15 F16 F17 F18 F19 F20 F21 F22 F23 F24 F25 F26 F27 F28 F29 F30 F48 F49 F50 F68 F69 F70 F71 F72 F73 F74 F75 F76 F77 F78 F79 F80 F81 F82 F83 F84 F85 F86 F87 F31:F37 F38:F47 F51:F52 F53:F67">
      <formula1>"新购置,过户转入,过户转出,注销/报废,无变更"</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5"/>
  <sheetViews>
    <sheetView tabSelected="1" topLeftCell="A82" workbookViewId="0">
      <selection activeCell="I30" sqref="I30"/>
    </sheetView>
  </sheetViews>
  <sheetFormatPr defaultColWidth="8" defaultRowHeight="12.75"/>
  <cols>
    <col min="1" max="1" width="3.625" style="1" customWidth="1"/>
    <col min="2" max="2" width="5.875" style="1" customWidth="1"/>
    <col min="3" max="3" width="5.625" style="1" customWidth="1"/>
    <col min="4" max="4" width="22.5" style="1" customWidth="1"/>
    <col min="5" max="5" width="7.5" style="1" customWidth="1"/>
    <col min="6" max="6" width="8.25" style="1" customWidth="1"/>
    <col min="7" max="7" width="9.75" style="1" customWidth="1"/>
    <col min="8" max="8" width="10.5" style="1" customWidth="1"/>
    <col min="9" max="9" width="16.875" style="1" customWidth="1"/>
    <col min="10" max="10" width="14.25" style="1" customWidth="1"/>
    <col min="11" max="11" width="5.875" style="7" customWidth="1"/>
    <col min="12" max="12" width="7.625" style="1" customWidth="1"/>
    <col min="13" max="13" width="7.25" style="1"/>
    <col min="14" max="14" width="8.125" style="1" customWidth="1"/>
    <col min="15" max="15" width="15.875" style="1" customWidth="1"/>
    <col min="16" max="16" width="5.5" style="1" customWidth="1"/>
    <col min="17" max="17" width="8.125" style="1" customWidth="1"/>
    <col min="18" max="16384" width="8" style="1"/>
  </cols>
  <sheetData>
    <row r="1" ht="27" customHeight="1" spans="1:5">
      <c r="A1" s="8"/>
      <c r="B1" s="8"/>
      <c r="C1" s="8"/>
      <c r="D1" s="8"/>
      <c r="E1" s="8"/>
    </row>
    <row r="2" s="1" customFormat="1" ht="20.25" spans="1:17">
      <c r="A2" s="8" t="s">
        <v>652</v>
      </c>
      <c r="B2" s="9"/>
      <c r="C2" s="9"/>
      <c r="D2" s="9"/>
      <c r="E2" s="10"/>
      <c r="F2" s="10"/>
      <c r="G2" s="10"/>
      <c r="H2" s="10"/>
      <c r="I2" s="10"/>
      <c r="J2" s="10"/>
      <c r="K2" s="10"/>
      <c r="L2" s="10"/>
      <c r="M2" s="10"/>
      <c r="N2" s="10"/>
      <c r="O2" s="10"/>
      <c r="P2" s="10"/>
      <c r="Q2" s="10"/>
    </row>
    <row r="3" s="1" customFormat="1" ht="22.5" spans="1:17">
      <c r="A3" s="11" t="s">
        <v>939</v>
      </c>
      <c r="B3" s="11"/>
      <c r="C3" s="11"/>
      <c r="D3" s="11"/>
      <c r="E3" s="12"/>
      <c r="F3" s="12"/>
      <c r="G3" s="12"/>
      <c r="H3" s="12"/>
      <c r="I3" s="12"/>
      <c r="J3" s="12"/>
      <c r="K3" s="12"/>
      <c r="L3" s="12"/>
      <c r="M3" s="12"/>
      <c r="N3" s="12"/>
      <c r="O3" s="12"/>
      <c r="P3" s="12"/>
      <c r="Q3" s="12"/>
    </row>
    <row r="4" s="1" customFormat="1" ht="8.45" customHeight="1" spans="11:11">
      <c r="K4" s="7"/>
    </row>
    <row r="5" s="1" customFormat="1" ht="27" customHeight="1" spans="1:17">
      <c r="A5" s="13" t="s">
        <v>1</v>
      </c>
      <c r="B5" s="13"/>
      <c r="C5" s="13"/>
      <c r="D5" s="13"/>
      <c r="E5" s="1"/>
      <c r="F5" s="14" t="s">
        <v>1439</v>
      </c>
      <c r="G5" s="14"/>
      <c r="H5" s="14"/>
      <c r="I5" s="26" t="s">
        <v>3</v>
      </c>
      <c r="J5" s="1"/>
      <c r="K5" s="27"/>
      <c r="L5" s="13"/>
      <c r="M5" s="28" t="s">
        <v>1440</v>
      </c>
      <c r="N5" s="28"/>
      <c r="O5" s="28"/>
      <c r="P5" s="28"/>
      <c r="Q5" s="28"/>
    </row>
    <row r="6" s="1" customFormat="1" ht="8.45" customHeight="1" spans="11:11">
      <c r="K6" s="7"/>
    </row>
    <row r="7" s="1" customFormat="1" ht="20.25" customHeight="1" spans="1:17">
      <c r="A7" s="13" t="s">
        <v>5</v>
      </c>
      <c r="B7" s="13"/>
      <c r="C7" s="13"/>
      <c r="D7" s="13"/>
      <c r="E7" s="1"/>
      <c r="F7" s="15" t="s">
        <v>1441</v>
      </c>
      <c r="G7" s="16"/>
      <c r="H7" s="16"/>
      <c r="I7" s="29" t="s">
        <v>7</v>
      </c>
      <c r="J7" s="29"/>
      <c r="K7" s="29"/>
      <c r="L7" s="29"/>
      <c r="M7" s="30">
        <v>18773054525</v>
      </c>
      <c r="N7" s="30"/>
      <c r="O7" s="30"/>
      <c r="P7" s="30"/>
      <c r="Q7" s="30"/>
    </row>
    <row r="8" s="1" customFormat="1" ht="8.45" customHeight="1" spans="11:11">
      <c r="K8" s="7"/>
    </row>
    <row r="9" s="1" customFormat="1" ht="24.95" customHeight="1" spans="1:17">
      <c r="A9" s="17" t="s">
        <v>10</v>
      </c>
      <c r="B9" s="18" t="s">
        <v>946</v>
      </c>
      <c r="C9" s="19" t="s">
        <v>947</v>
      </c>
      <c r="D9" s="18" t="s">
        <v>145</v>
      </c>
      <c r="E9" s="17" t="s">
        <v>14</v>
      </c>
      <c r="F9" s="17"/>
      <c r="G9" s="17"/>
      <c r="H9" s="17"/>
      <c r="I9" s="17"/>
      <c r="J9" s="17"/>
      <c r="K9" s="17"/>
      <c r="L9" s="17"/>
      <c r="M9" s="17" t="s">
        <v>15</v>
      </c>
      <c r="N9" s="17"/>
      <c r="O9" s="17"/>
      <c r="P9" s="17" t="s">
        <v>948</v>
      </c>
      <c r="Q9" s="17"/>
    </row>
    <row r="10" s="1" customFormat="1" ht="81" customHeight="1" spans="1:17">
      <c r="A10" s="17"/>
      <c r="B10" s="20"/>
      <c r="C10" s="19"/>
      <c r="D10" s="20"/>
      <c r="E10" s="17" t="s">
        <v>17</v>
      </c>
      <c r="F10" s="17" t="s">
        <v>19</v>
      </c>
      <c r="G10" s="17" t="s">
        <v>1442</v>
      </c>
      <c r="H10" s="17" t="s">
        <v>21</v>
      </c>
      <c r="I10" s="17" t="s">
        <v>22</v>
      </c>
      <c r="J10" s="17" t="s">
        <v>949</v>
      </c>
      <c r="K10" s="17" t="s">
        <v>725</v>
      </c>
      <c r="L10" s="17" t="s">
        <v>309</v>
      </c>
      <c r="M10" s="19" t="s">
        <v>32</v>
      </c>
      <c r="N10" s="19" t="s">
        <v>950</v>
      </c>
      <c r="O10" s="17" t="s">
        <v>33</v>
      </c>
      <c r="P10" s="17" t="s">
        <v>951</v>
      </c>
      <c r="Q10" s="17" t="s">
        <v>1443</v>
      </c>
    </row>
    <row r="11" s="1" customFormat="1" ht="20.1" customHeight="1" spans="1:17">
      <c r="A11" s="21">
        <v>1</v>
      </c>
      <c r="B11" s="21" t="s">
        <v>36</v>
      </c>
      <c r="C11" s="21" t="s">
        <v>37</v>
      </c>
      <c r="D11" s="21" t="s">
        <v>1439</v>
      </c>
      <c r="E11" s="21" t="s">
        <v>1444</v>
      </c>
      <c r="F11" s="21" t="s">
        <v>41</v>
      </c>
      <c r="G11" s="21" t="s">
        <v>1445</v>
      </c>
      <c r="H11" s="21" t="s">
        <v>1446</v>
      </c>
      <c r="I11" s="21" t="s">
        <v>1447</v>
      </c>
      <c r="J11" s="31" t="s">
        <v>1448</v>
      </c>
      <c r="K11" s="32">
        <v>4.3</v>
      </c>
      <c r="L11" s="21" t="s">
        <v>958</v>
      </c>
      <c r="M11" s="33">
        <v>360</v>
      </c>
      <c r="N11" s="34">
        <f>M11/360</f>
        <v>1</v>
      </c>
      <c r="O11" s="35">
        <v>110156</v>
      </c>
      <c r="P11" s="36" t="s">
        <v>50</v>
      </c>
      <c r="Q11" s="36" t="s">
        <v>50</v>
      </c>
    </row>
    <row r="12" s="1" customFormat="1" ht="20.1" customHeight="1" spans="1:17">
      <c r="A12" s="21">
        <v>2</v>
      </c>
      <c r="B12" s="21" t="s">
        <v>36</v>
      </c>
      <c r="C12" s="21" t="s">
        <v>37</v>
      </c>
      <c r="D12" s="21" t="s">
        <v>1439</v>
      </c>
      <c r="E12" s="21" t="s">
        <v>1449</v>
      </c>
      <c r="F12" s="21" t="s">
        <v>41</v>
      </c>
      <c r="G12" s="21" t="s">
        <v>1445</v>
      </c>
      <c r="H12" s="21" t="s">
        <v>1446</v>
      </c>
      <c r="I12" s="21" t="s">
        <v>1447</v>
      </c>
      <c r="J12" s="31" t="s">
        <v>1450</v>
      </c>
      <c r="K12" s="32">
        <v>4.3</v>
      </c>
      <c r="L12" s="21" t="s">
        <v>958</v>
      </c>
      <c r="M12" s="33">
        <v>363</v>
      </c>
      <c r="N12" s="34">
        <v>1</v>
      </c>
      <c r="O12" s="35">
        <v>72055</v>
      </c>
      <c r="P12" s="36" t="s">
        <v>50</v>
      </c>
      <c r="Q12" s="36" t="s">
        <v>50</v>
      </c>
    </row>
    <row r="13" s="1" customFormat="1" ht="20.1" customHeight="1" spans="1:17">
      <c r="A13" s="21">
        <v>3</v>
      </c>
      <c r="B13" s="21" t="s">
        <v>36</v>
      </c>
      <c r="C13" s="21" t="s">
        <v>37</v>
      </c>
      <c r="D13" s="21" t="s">
        <v>1439</v>
      </c>
      <c r="E13" s="21" t="s">
        <v>1451</v>
      </c>
      <c r="F13" s="21" t="s">
        <v>41</v>
      </c>
      <c r="G13" s="21" t="s">
        <v>1445</v>
      </c>
      <c r="H13" s="21" t="s">
        <v>1446</v>
      </c>
      <c r="I13" s="21" t="s">
        <v>1447</v>
      </c>
      <c r="J13" s="31" t="s">
        <v>1452</v>
      </c>
      <c r="K13" s="32">
        <v>4.3</v>
      </c>
      <c r="L13" s="21" t="s">
        <v>958</v>
      </c>
      <c r="M13" s="33">
        <v>365</v>
      </c>
      <c r="N13" s="34">
        <v>1</v>
      </c>
      <c r="O13" s="35">
        <v>72756</v>
      </c>
      <c r="P13" s="36" t="s">
        <v>50</v>
      </c>
      <c r="Q13" s="36" t="s">
        <v>50</v>
      </c>
    </row>
    <row r="14" s="1" customFormat="1" ht="20.1" customHeight="1" spans="1:17">
      <c r="A14" s="21">
        <v>4</v>
      </c>
      <c r="B14" s="21" t="s">
        <v>36</v>
      </c>
      <c r="C14" s="21" t="s">
        <v>37</v>
      </c>
      <c r="D14" s="21" t="s">
        <v>1439</v>
      </c>
      <c r="E14" s="21" t="s">
        <v>1453</v>
      </c>
      <c r="F14" s="21" t="s">
        <v>41</v>
      </c>
      <c r="G14" s="21" t="s">
        <v>1445</v>
      </c>
      <c r="H14" s="21" t="s">
        <v>1446</v>
      </c>
      <c r="I14" s="21" t="s">
        <v>1447</v>
      </c>
      <c r="J14" s="31" t="s">
        <v>1454</v>
      </c>
      <c r="K14" s="32">
        <v>4.3</v>
      </c>
      <c r="L14" s="21" t="s">
        <v>958</v>
      </c>
      <c r="M14" s="33">
        <v>365</v>
      </c>
      <c r="N14" s="34">
        <v>1</v>
      </c>
      <c r="O14" s="35">
        <v>100360</v>
      </c>
      <c r="P14" s="36" t="s">
        <v>50</v>
      </c>
      <c r="Q14" s="36" t="s">
        <v>50</v>
      </c>
    </row>
    <row r="15" s="1" customFormat="1" ht="20.1" customHeight="1" spans="1:17">
      <c r="A15" s="21">
        <v>5</v>
      </c>
      <c r="B15" s="21" t="s">
        <v>36</v>
      </c>
      <c r="C15" s="21" t="s">
        <v>37</v>
      </c>
      <c r="D15" s="21" t="s">
        <v>1439</v>
      </c>
      <c r="E15" s="21" t="s">
        <v>1455</v>
      </c>
      <c r="F15" s="21" t="s">
        <v>41</v>
      </c>
      <c r="G15" s="21" t="s">
        <v>1445</v>
      </c>
      <c r="H15" s="21" t="s">
        <v>1446</v>
      </c>
      <c r="I15" s="21" t="s">
        <v>1447</v>
      </c>
      <c r="J15" s="31" t="s">
        <v>1456</v>
      </c>
      <c r="K15" s="32">
        <v>4.3</v>
      </c>
      <c r="L15" s="21" t="s">
        <v>958</v>
      </c>
      <c r="M15" s="33">
        <v>365</v>
      </c>
      <c r="N15" s="34">
        <v>1</v>
      </c>
      <c r="O15" s="35">
        <v>52427</v>
      </c>
      <c r="P15" s="36" t="s">
        <v>50</v>
      </c>
      <c r="Q15" s="36" t="s">
        <v>50</v>
      </c>
    </row>
    <row r="16" s="1" customFormat="1" ht="20.1" customHeight="1" spans="1:17">
      <c r="A16" s="21">
        <v>6</v>
      </c>
      <c r="B16" s="21" t="s">
        <v>36</v>
      </c>
      <c r="C16" s="21" t="s">
        <v>37</v>
      </c>
      <c r="D16" s="21" t="s">
        <v>1439</v>
      </c>
      <c r="E16" s="21" t="s">
        <v>1457</v>
      </c>
      <c r="F16" s="21" t="s">
        <v>41</v>
      </c>
      <c r="G16" s="21" t="s">
        <v>1445</v>
      </c>
      <c r="H16" s="21" t="s">
        <v>1446</v>
      </c>
      <c r="I16" s="21" t="s">
        <v>1447</v>
      </c>
      <c r="J16" s="31" t="s">
        <v>1458</v>
      </c>
      <c r="K16" s="32">
        <v>4.3</v>
      </c>
      <c r="L16" s="21" t="s">
        <v>958</v>
      </c>
      <c r="M16" s="33">
        <v>362</v>
      </c>
      <c r="N16" s="34">
        <v>1</v>
      </c>
      <c r="O16" s="35">
        <v>102543</v>
      </c>
      <c r="P16" s="36" t="s">
        <v>50</v>
      </c>
      <c r="Q16" s="36" t="s">
        <v>50</v>
      </c>
    </row>
    <row r="17" s="1" customFormat="1" ht="20.1" customHeight="1" spans="1:17">
      <c r="A17" s="21">
        <v>7</v>
      </c>
      <c r="B17" s="21" t="s">
        <v>36</v>
      </c>
      <c r="C17" s="21" t="s">
        <v>37</v>
      </c>
      <c r="D17" s="21" t="s">
        <v>1439</v>
      </c>
      <c r="E17" s="21" t="s">
        <v>1459</v>
      </c>
      <c r="F17" s="21" t="s">
        <v>41</v>
      </c>
      <c r="G17" s="21" t="s">
        <v>1445</v>
      </c>
      <c r="H17" s="21" t="s">
        <v>1446</v>
      </c>
      <c r="I17" s="21" t="s">
        <v>1447</v>
      </c>
      <c r="J17" s="31" t="s">
        <v>1460</v>
      </c>
      <c r="K17" s="32">
        <v>4.3</v>
      </c>
      <c r="L17" s="21" t="s">
        <v>958</v>
      </c>
      <c r="M17" s="33">
        <v>364</v>
      </c>
      <c r="N17" s="34">
        <v>1</v>
      </c>
      <c r="O17" s="35">
        <v>90018</v>
      </c>
      <c r="P17" s="36" t="s">
        <v>50</v>
      </c>
      <c r="Q17" s="36" t="s">
        <v>50</v>
      </c>
    </row>
    <row r="18" s="1" customFormat="1" ht="20.1" customHeight="1" spans="1:17">
      <c r="A18" s="21">
        <v>8</v>
      </c>
      <c r="B18" s="22" t="s">
        <v>36</v>
      </c>
      <c r="C18" s="22" t="s">
        <v>37</v>
      </c>
      <c r="D18" s="22" t="s">
        <v>1439</v>
      </c>
      <c r="E18" s="22" t="s">
        <v>1461</v>
      </c>
      <c r="F18" s="22" t="s">
        <v>41</v>
      </c>
      <c r="G18" s="23">
        <v>43371</v>
      </c>
      <c r="H18" s="22" t="s">
        <v>1446</v>
      </c>
      <c r="I18" s="22" t="s">
        <v>1447</v>
      </c>
      <c r="J18" s="24" t="s">
        <v>1462</v>
      </c>
      <c r="K18" s="32">
        <v>4.3</v>
      </c>
      <c r="L18" s="22" t="s">
        <v>958</v>
      </c>
      <c r="M18" s="33">
        <v>361</v>
      </c>
      <c r="N18" s="34">
        <f t="shared" ref="N18:N22" si="0">360/M18</f>
        <v>0.997229916897507</v>
      </c>
      <c r="O18" s="37">
        <v>96272</v>
      </c>
      <c r="P18" s="38" t="s">
        <v>50</v>
      </c>
      <c r="Q18" s="38" t="s">
        <v>50</v>
      </c>
    </row>
    <row r="19" s="2" customFormat="1" ht="20.1" customHeight="1" spans="1:17">
      <c r="A19" s="21">
        <v>9</v>
      </c>
      <c r="B19" s="22" t="s">
        <v>36</v>
      </c>
      <c r="C19" s="22" t="s">
        <v>37</v>
      </c>
      <c r="D19" s="22" t="s">
        <v>1439</v>
      </c>
      <c r="E19" s="22" t="s">
        <v>1463</v>
      </c>
      <c r="F19" s="22" t="s">
        <v>41</v>
      </c>
      <c r="G19" s="22" t="s">
        <v>1464</v>
      </c>
      <c r="H19" s="22" t="s">
        <v>1446</v>
      </c>
      <c r="I19" s="22" t="s">
        <v>1447</v>
      </c>
      <c r="J19" s="24" t="s">
        <v>1465</v>
      </c>
      <c r="K19" s="39">
        <v>5</v>
      </c>
      <c r="L19" s="22" t="s">
        <v>958</v>
      </c>
      <c r="M19" s="40">
        <v>365</v>
      </c>
      <c r="N19" s="34">
        <v>1</v>
      </c>
      <c r="O19" s="37">
        <v>121591</v>
      </c>
      <c r="P19" s="38" t="s">
        <v>50</v>
      </c>
      <c r="Q19" s="38" t="s">
        <v>50</v>
      </c>
    </row>
    <row r="20" s="2" customFormat="1" ht="20.1" customHeight="1" spans="1:17">
      <c r="A20" s="21">
        <v>10</v>
      </c>
      <c r="B20" s="22" t="s">
        <v>36</v>
      </c>
      <c r="C20" s="22" t="s">
        <v>37</v>
      </c>
      <c r="D20" s="22" t="s">
        <v>1439</v>
      </c>
      <c r="E20" s="22" t="s">
        <v>1466</v>
      </c>
      <c r="F20" s="22" t="s">
        <v>41</v>
      </c>
      <c r="G20" s="22" t="s">
        <v>1464</v>
      </c>
      <c r="H20" s="22" t="s">
        <v>1446</v>
      </c>
      <c r="I20" s="22" t="s">
        <v>1447</v>
      </c>
      <c r="J20" s="24" t="s">
        <v>1467</v>
      </c>
      <c r="K20" s="39">
        <v>5</v>
      </c>
      <c r="L20" s="22" t="s">
        <v>958</v>
      </c>
      <c r="M20" s="40">
        <v>360</v>
      </c>
      <c r="N20" s="34">
        <f t="shared" si="0"/>
        <v>1</v>
      </c>
      <c r="O20" s="37">
        <v>75428</v>
      </c>
      <c r="P20" s="38" t="s">
        <v>50</v>
      </c>
      <c r="Q20" s="38" t="s">
        <v>50</v>
      </c>
    </row>
    <row r="21" s="2" customFormat="1" ht="20.1" customHeight="1" spans="1:17">
      <c r="A21" s="21">
        <v>11</v>
      </c>
      <c r="B21" s="22" t="s">
        <v>36</v>
      </c>
      <c r="C21" s="22" t="s">
        <v>37</v>
      </c>
      <c r="D21" s="22" t="s">
        <v>1439</v>
      </c>
      <c r="E21" s="22" t="s">
        <v>1468</v>
      </c>
      <c r="F21" s="22" t="s">
        <v>41</v>
      </c>
      <c r="G21" s="22" t="s">
        <v>1464</v>
      </c>
      <c r="H21" s="22" t="s">
        <v>1446</v>
      </c>
      <c r="I21" s="22" t="s">
        <v>1447</v>
      </c>
      <c r="J21" s="24" t="s">
        <v>1469</v>
      </c>
      <c r="K21" s="39">
        <v>5</v>
      </c>
      <c r="L21" s="22" t="s">
        <v>958</v>
      </c>
      <c r="M21" s="40">
        <v>360</v>
      </c>
      <c r="N21" s="34">
        <f t="shared" si="0"/>
        <v>1</v>
      </c>
      <c r="O21" s="37">
        <v>74196</v>
      </c>
      <c r="P21" s="38" t="s">
        <v>50</v>
      </c>
      <c r="Q21" s="38" t="s">
        <v>50</v>
      </c>
    </row>
    <row r="22" s="2" customFormat="1" ht="20.1" customHeight="1" spans="1:17">
      <c r="A22" s="21">
        <v>12</v>
      </c>
      <c r="B22" s="22" t="s">
        <v>36</v>
      </c>
      <c r="C22" s="22" t="s">
        <v>37</v>
      </c>
      <c r="D22" s="22" t="s">
        <v>1439</v>
      </c>
      <c r="E22" s="22" t="s">
        <v>1470</v>
      </c>
      <c r="F22" s="22" t="s">
        <v>41</v>
      </c>
      <c r="G22" s="22" t="s">
        <v>1464</v>
      </c>
      <c r="H22" s="22" t="s">
        <v>1446</v>
      </c>
      <c r="I22" s="22" t="s">
        <v>1447</v>
      </c>
      <c r="J22" s="24" t="s">
        <v>1471</v>
      </c>
      <c r="K22" s="39">
        <v>5</v>
      </c>
      <c r="L22" s="22" t="s">
        <v>958</v>
      </c>
      <c r="M22" s="40">
        <v>360</v>
      </c>
      <c r="N22" s="34">
        <f t="shared" si="0"/>
        <v>1</v>
      </c>
      <c r="O22" s="37">
        <v>86215</v>
      </c>
      <c r="P22" s="38" t="s">
        <v>50</v>
      </c>
      <c r="Q22" s="38" t="s">
        <v>50</v>
      </c>
    </row>
    <row r="23" s="2" customFormat="1" ht="20.1" customHeight="1" spans="1:17">
      <c r="A23" s="21">
        <v>13</v>
      </c>
      <c r="B23" s="22" t="s">
        <v>36</v>
      </c>
      <c r="C23" s="22" t="s">
        <v>37</v>
      </c>
      <c r="D23" s="22" t="s">
        <v>1439</v>
      </c>
      <c r="E23" s="22" t="s">
        <v>1472</v>
      </c>
      <c r="F23" s="22" t="s">
        <v>41</v>
      </c>
      <c r="G23" s="22" t="s">
        <v>1464</v>
      </c>
      <c r="H23" s="22" t="s">
        <v>1446</v>
      </c>
      <c r="I23" s="22" t="s">
        <v>1447</v>
      </c>
      <c r="J23" s="24" t="s">
        <v>1473</v>
      </c>
      <c r="K23" s="39">
        <v>5</v>
      </c>
      <c r="L23" s="22" t="s">
        <v>958</v>
      </c>
      <c r="M23" s="40">
        <v>365</v>
      </c>
      <c r="N23" s="34">
        <v>1</v>
      </c>
      <c r="O23" s="37">
        <v>94268</v>
      </c>
      <c r="P23" s="38" t="s">
        <v>50</v>
      </c>
      <c r="Q23" s="38" t="s">
        <v>50</v>
      </c>
    </row>
    <row r="24" s="2" customFormat="1" ht="20.1" customHeight="1" spans="1:17">
      <c r="A24" s="21">
        <v>14</v>
      </c>
      <c r="B24" s="22" t="s">
        <v>36</v>
      </c>
      <c r="C24" s="22" t="s">
        <v>37</v>
      </c>
      <c r="D24" s="22" t="s">
        <v>1439</v>
      </c>
      <c r="E24" s="22" t="s">
        <v>1474</v>
      </c>
      <c r="F24" s="22" t="s">
        <v>41</v>
      </c>
      <c r="G24" s="22" t="s">
        <v>1464</v>
      </c>
      <c r="H24" s="22" t="s">
        <v>1446</v>
      </c>
      <c r="I24" s="22" t="s">
        <v>1447</v>
      </c>
      <c r="J24" s="24" t="s">
        <v>1475</v>
      </c>
      <c r="K24" s="39">
        <v>5</v>
      </c>
      <c r="L24" s="22" t="s">
        <v>958</v>
      </c>
      <c r="M24" s="40">
        <v>361</v>
      </c>
      <c r="N24" s="34">
        <f>360/M24</f>
        <v>0.997229916897507</v>
      </c>
      <c r="O24" s="37">
        <v>64256</v>
      </c>
      <c r="P24" s="38" t="s">
        <v>50</v>
      </c>
      <c r="Q24" s="38" t="s">
        <v>50</v>
      </c>
    </row>
    <row r="25" s="2" customFormat="1" ht="20.1" customHeight="1" spans="1:17">
      <c r="A25" s="21">
        <v>15</v>
      </c>
      <c r="B25" s="22" t="s">
        <v>36</v>
      </c>
      <c r="C25" s="22" t="s">
        <v>37</v>
      </c>
      <c r="D25" s="22" t="s">
        <v>1439</v>
      </c>
      <c r="E25" s="22" t="s">
        <v>1476</v>
      </c>
      <c r="F25" s="22" t="s">
        <v>41</v>
      </c>
      <c r="G25" s="22" t="s">
        <v>1464</v>
      </c>
      <c r="H25" s="22" t="s">
        <v>1446</v>
      </c>
      <c r="I25" s="22" t="s">
        <v>1447</v>
      </c>
      <c r="J25" s="24" t="s">
        <v>1477</v>
      </c>
      <c r="K25" s="39">
        <v>5</v>
      </c>
      <c r="L25" s="22" t="s">
        <v>958</v>
      </c>
      <c r="M25" s="40">
        <v>362</v>
      </c>
      <c r="N25" s="34">
        <v>1</v>
      </c>
      <c r="O25" s="37">
        <v>127580</v>
      </c>
      <c r="P25" s="38" t="s">
        <v>50</v>
      </c>
      <c r="Q25" s="38" t="s">
        <v>50</v>
      </c>
    </row>
    <row r="26" s="2" customFormat="1" ht="20.1" customHeight="1" spans="1:17">
      <c r="A26" s="21">
        <v>16</v>
      </c>
      <c r="B26" s="22" t="s">
        <v>36</v>
      </c>
      <c r="C26" s="22" t="s">
        <v>37</v>
      </c>
      <c r="D26" s="22" t="s">
        <v>1439</v>
      </c>
      <c r="E26" s="22" t="s">
        <v>1478</v>
      </c>
      <c r="F26" s="22" t="s">
        <v>41</v>
      </c>
      <c r="G26" s="22" t="s">
        <v>1464</v>
      </c>
      <c r="H26" s="22" t="s">
        <v>1446</v>
      </c>
      <c r="I26" s="22" t="s">
        <v>1447</v>
      </c>
      <c r="J26" s="24" t="s">
        <v>1479</v>
      </c>
      <c r="K26" s="39">
        <v>5</v>
      </c>
      <c r="L26" s="22" t="s">
        <v>958</v>
      </c>
      <c r="M26" s="40">
        <v>361</v>
      </c>
      <c r="N26" s="34">
        <f>360/M26</f>
        <v>0.997229916897507</v>
      </c>
      <c r="O26" s="37">
        <v>77234</v>
      </c>
      <c r="P26" s="38" t="s">
        <v>50</v>
      </c>
      <c r="Q26" s="38" t="s">
        <v>50</v>
      </c>
    </row>
    <row r="27" s="1" customFormat="1" ht="20.1" customHeight="1" spans="1:17">
      <c r="A27" s="21">
        <v>17</v>
      </c>
      <c r="B27" s="22" t="s">
        <v>36</v>
      </c>
      <c r="C27" s="22" t="s">
        <v>37</v>
      </c>
      <c r="D27" s="22" t="s">
        <v>1439</v>
      </c>
      <c r="E27" s="22" t="s">
        <v>1480</v>
      </c>
      <c r="F27" s="22" t="s">
        <v>41</v>
      </c>
      <c r="G27" s="22" t="s">
        <v>1464</v>
      </c>
      <c r="H27" s="22" t="s">
        <v>1446</v>
      </c>
      <c r="I27" s="22" t="s">
        <v>1447</v>
      </c>
      <c r="J27" s="24" t="s">
        <v>1481</v>
      </c>
      <c r="K27" s="39">
        <v>5</v>
      </c>
      <c r="L27" s="22" t="s">
        <v>958</v>
      </c>
      <c r="M27" s="40">
        <v>365</v>
      </c>
      <c r="N27" s="34">
        <v>1</v>
      </c>
      <c r="O27" s="37">
        <v>80157</v>
      </c>
      <c r="P27" s="38" t="s">
        <v>50</v>
      </c>
      <c r="Q27" s="38" t="s">
        <v>50</v>
      </c>
    </row>
    <row r="28" s="1" customFormat="1" ht="20.1" customHeight="1" spans="1:17">
      <c r="A28" s="21">
        <v>18</v>
      </c>
      <c r="B28" s="22" t="s">
        <v>36</v>
      </c>
      <c r="C28" s="22" t="s">
        <v>37</v>
      </c>
      <c r="D28" s="22" t="s">
        <v>1439</v>
      </c>
      <c r="E28" s="22" t="s">
        <v>1482</v>
      </c>
      <c r="F28" s="22" t="s">
        <v>41</v>
      </c>
      <c r="G28" s="22" t="s">
        <v>1445</v>
      </c>
      <c r="H28" s="22" t="s">
        <v>1446</v>
      </c>
      <c r="I28" s="22" t="s">
        <v>1447</v>
      </c>
      <c r="J28" s="24" t="s">
        <v>1483</v>
      </c>
      <c r="K28" s="32">
        <v>4.3</v>
      </c>
      <c r="L28" s="22" t="s">
        <v>958</v>
      </c>
      <c r="M28" s="40">
        <v>365</v>
      </c>
      <c r="N28" s="34">
        <v>1</v>
      </c>
      <c r="O28" s="37">
        <v>72159</v>
      </c>
      <c r="P28" s="38" t="s">
        <v>50</v>
      </c>
      <c r="Q28" s="38" t="s">
        <v>50</v>
      </c>
    </row>
    <row r="29" s="3" customFormat="1" ht="19.5" customHeight="1" spans="1:17">
      <c r="A29" s="21">
        <v>19</v>
      </c>
      <c r="B29" s="22" t="s">
        <v>36</v>
      </c>
      <c r="C29" s="22" t="s">
        <v>37</v>
      </c>
      <c r="D29" s="22" t="s">
        <v>1439</v>
      </c>
      <c r="E29" s="22" t="s">
        <v>1484</v>
      </c>
      <c r="F29" s="22" t="s">
        <v>41</v>
      </c>
      <c r="G29" s="22" t="s">
        <v>1445</v>
      </c>
      <c r="H29" s="22" t="s">
        <v>1446</v>
      </c>
      <c r="I29" s="22" t="s">
        <v>1447</v>
      </c>
      <c r="J29" s="24" t="s">
        <v>1485</v>
      </c>
      <c r="K29" s="32">
        <v>4.3</v>
      </c>
      <c r="L29" s="22" t="s">
        <v>958</v>
      </c>
      <c r="M29" s="40">
        <v>360</v>
      </c>
      <c r="N29" s="34">
        <v>1</v>
      </c>
      <c r="O29" s="37">
        <v>89214</v>
      </c>
      <c r="P29" s="38" t="s">
        <v>50</v>
      </c>
      <c r="Q29" s="38" t="s">
        <v>50</v>
      </c>
    </row>
    <row r="30" s="1" customFormat="1" ht="18.75" customHeight="1" spans="1:17">
      <c r="A30" s="21">
        <v>20</v>
      </c>
      <c r="B30" s="22" t="s">
        <v>36</v>
      </c>
      <c r="C30" s="22" t="s">
        <v>37</v>
      </c>
      <c r="D30" s="22" t="s">
        <v>1439</v>
      </c>
      <c r="E30" s="22" t="s">
        <v>1486</v>
      </c>
      <c r="F30" s="22" t="s">
        <v>41</v>
      </c>
      <c r="G30" s="22" t="s">
        <v>1445</v>
      </c>
      <c r="H30" s="22" t="s">
        <v>1446</v>
      </c>
      <c r="I30" s="22" t="s">
        <v>1447</v>
      </c>
      <c r="J30" s="24" t="s">
        <v>1487</v>
      </c>
      <c r="K30" s="32">
        <v>4.3</v>
      </c>
      <c r="L30" s="22" t="s">
        <v>958</v>
      </c>
      <c r="M30" s="40">
        <v>362</v>
      </c>
      <c r="N30" s="34">
        <v>1</v>
      </c>
      <c r="O30" s="37">
        <v>92456</v>
      </c>
      <c r="P30" s="38" t="s">
        <v>50</v>
      </c>
      <c r="Q30" s="38" t="s">
        <v>50</v>
      </c>
    </row>
    <row r="31" s="1" customFormat="1" ht="20.1" customHeight="1" spans="1:17">
      <c r="A31" s="21">
        <v>21</v>
      </c>
      <c r="B31" s="22" t="s">
        <v>36</v>
      </c>
      <c r="C31" s="22" t="s">
        <v>37</v>
      </c>
      <c r="D31" s="22" t="s">
        <v>1439</v>
      </c>
      <c r="E31" s="22" t="s">
        <v>1488</v>
      </c>
      <c r="F31" s="22" t="s">
        <v>41</v>
      </c>
      <c r="G31" s="22" t="s">
        <v>1445</v>
      </c>
      <c r="H31" s="22" t="s">
        <v>1446</v>
      </c>
      <c r="I31" s="22" t="s">
        <v>1447</v>
      </c>
      <c r="J31" s="24" t="s">
        <v>1489</v>
      </c>
      <c r="K31" s="32">
        <v>4.3</v>
      </c>
      <c r="L31" s="22" t="s">
        <v>958</v>
      </c>
      <c r="M31" s="40">
        <v>365</v>
      </c>
      <c r="N31" s="34">
        <v>1</v>
      </c>
      <c r="O31" s="37">
        <v>66239</v>
      </c>
      <c r="P31" s="38" t="s">
        <v>50</v>
      </c>
      <c r="Q31" s="38" t="s">
        <v>50</v>
      </c>
    </row>
    <row r="32" s="1" customFormat="1" ht="20.1" customHeight="1" spans="1:17">
      <c r="A32" s="21">
        <v>22</v>
      </c>
      <c r="B32" s="22" t="s">
        <v>36</v>
      </c>
      <c r="C32" s="22" t="s">
        <v>37</v>
      </c>
      <c r="D32" s="22" t="s">
        <v>1439</v>
      </c>
      <c r="E32" s="22" t="s">
        <v>1490</v>
      </c>
      <c r="F32" s="22" t="s">
        <v>41</v>
      </c>
      <c r="G32" s="22" t="s">
        <v>1445</v>
      </c>
      <c r="H32" s="22" t="s">
        <v>1446</v>
      </c>
      <c r="I32" s="22" t="s">
        <v>1447</v>
      </c>
      <c r="J32" s="24" t="s">
        <v>1491</v>
      </c>
      <c r="K32" s="32">
        <v>4.3</v>
      </c>
      <c r="L32" s="22" t="s">
        <v>958</v>
      </c>
      <c r="M32" s="40">
        <v>360</v>
      </c>
      <c r="N32" s="34">
        <v>1</v>
      </c>
      <c r="O32" s="37">
        <v>82996</v>
      </c>
      <c r="P32" s="38" t="s">
        <v>50</v>
      </c>
      <c r="Q32" s="38" t="s">
        <v>50</v>
      </c>
    </row>
    <row r="33" s="1" customFormat="1" ht="20.1" customHeight="1" spans="1:17">
      <c r="A33" s="21">
        <v>23</v>
      </c>
      <c r="B33" s="22" t="s">
        <v>36</v>
      </c>
      <c r="C33" s="22" t="s">
        <v>37</v>
      </c>
      <c r="D33" s="22" t="s">
        <v>1439</v>
      </c>
      <c r="E33" s="22" t="s">
        <v>1492</v>
      </c>
      <c r="F33" s="22" t="s">
        <v>41</v>
      </c>
      <c r="G33" s="22" t="s">
        <v>1445</v>
      </c>
      <c r="H33" s="22" t="s">
        <v>1446</v>
      </c>
      <c r="I33" s="22" t="s">
        <v>1447</v>
      </c>
      <c r="J33" s="24" t="s">
        <v>1493</v>
      </c>
      <c r="K33" s="32">
        <v>4.3</v>
      </c>
      <c r="L33" s="22" t="s">
        <v>958</v>
      </c>
      <c r="M33" s="40">
        <v>364</v>
      </c>
      <c r="N33" s="34">
        <v>1</v>
      </c>
      <c r="O33" s="37">
        <v>70321</v>
      </c>
      <c r="P33" s="38" t="s">
        <v>50</v>
      </c>
      <c r="Q33" s="38" t="s">
        <v>50</v>
      </c>
    </row>
    <row r="34" s="4" customFormat="1" ht="20.1" customHeight="1" spans="1:17">
      <c r="A34" s="21">
        <v>24</v>
      </c>
      <c r="B34" s="22" t="s">
        <v>36</v>
      </c>
      <c r="C34" s="22" t="s">
        <v>37</v>
      </c>
      <c r="D34" s="22" t="s">
        <v>1439</v>
      </c>
      <c r="E34" s="22" t="s">
        <v>1494</v>
      </c>
      <c r="F34" s="22" t="s">
        <v>41</v>
      </c>
      <c r="G34" s="22" t="s">
        <v>1445</v>
      </c>
      <c r="H34" s="22" t="s">
        <v>1446</v>
      </c>
      <c r="I34" s="22" t="s">
        <v>1447</v>
      </c>
      <c r="J34" s="24" t="s">
        <v>1495</v>
      </c>
      <c r="K34" s="32">
        <v>4.3</v>
      </c>
      <c r="L34" s="22" t="s">
        <v>958</v>
      </c>
      <c r="M34" s="40">
        <v>365</v>
      </c>
      <c r="N34" s="34">
        <v>1</v>
      </c>
      <c r="O34" s="37">
        <v>99273</v>
      </c>
      <c r="P34" s="38" t="s">
        <v>50</v>
      </c>
      <c r="Q34" s="38" t="s">
        <v>50</v>
      </c>
    </row>
    <row r="35" s="1" customFormat="1" ht="20.1" customHeight="1" spans="1:17">
      <c r="A35" s="21">
        <v>25</v>
      </c>
      <c r="B35" s="22" t="s">
        <v>36</v>
      </c>
      <c r="C35" s="22" t="s">
        <v>37</v>
      </c>
      <c r="D35" s="22" t="s">
        <v>1439</v>
      </c>
      <c r="E35" s="22" t="s">
        <v>1496</v>
      </c>
      <c r="F35" s="22" t="s">
        <v>41</v>
      </c>
      <c r="G35" s="22" t="s">
        <v>1445</v>
      </c>
      <c r="H35" s="22" t="s">
        <v>1446</v>
      </c>
      <c r="I35" s="22" t="s">
        <v>1447</v>
      </c>
      <c r="J35" s="24" t="s">
        <v>1497</v>
      </c>
      <c r="K35" s="32">
        <v>4.3</v>
      </c>
      <c r="L35" s="22" t="s">
        <v>958</v>
      </c>
      <c r="M35" s="40">
        <v>364</v>
      </c>
      <c r="N35" s="34">
        <v>1</v>
      </c>
      <c r="O35" s="37">
        <v>91297</v>
      </c>
      <c r="P35" s="38" t="s">
        <v>50</v>
      </c>
      <c r="Q35" s="38" t="s">
        <v>50</v>
      </c>
    </row>
    <row r="36" s="1" customFormat="1" ht="20.1" customHeight="1" spans="1:17">
      <c r="A36" s="21">
        <v>26</v>
      </c>
      <c r="B36" s="22" t="s">
        <v>36</v>
      </c>
      <c r="C36" s="22" t="s">
        <v>37</v>
      </c>
      <c r="D36" s="22" t="s">
        <v>1439</v>
      </c>
      <c r="E36" s="22" t="s">
        <v>1498</v>
      </c>
      <c r="F36" s="22" t="s">
        <v>41</v>
      </c>
      <c r="G36" s="22" t="s">
        <v>1445</v>
      </c>
      <c r="H36" s="22" t="s">
        <v>1446</v>
      </c>
      <c r="I36" s="22" t="s">
        <v>1447</v>
      </c>
      <c r="J36" s="24" t="s">
        <v>1499</v>
      </c>
      <c r="K36" s="32">
        <v>4.3</v>
      </c>
      <c r="L36" s="22" t="s">
        <v>958</v>
      </c>
      <c r="M36" s="40">
        <v>365</v>
      </c>
      <c r="N36" s="34">
        <v>1</v>
      </c>
      <c r="O36" s="37">
        <v>65197</v>
      </c>
      <c r="P36" s="38" t="s">
        <v>50</v>
      </c>
      <c r="Q36" s="38" t="s">
        <v>50</v>
      </c>
    </row>
    <row r="37" s="1" customFormat="1" ht="20.1" customHeight="1" spans="1:17">
      <c r="A37" s="21">
        <v>27</v>
      </c>
      <c r="B37" s="22" t="s">
        <v>36</v>
      </c>
      <c r="C37" s="22" t="s">
        <v>37</v>
      </c>
      <c r="D37" s="22" t="s">
        <v>1439</v>
      </c>
      <c r="E37" s="22" t="s">
        <v>1500</v>
      </c>
      <c r="F37" s="22" t="s">
        <v>41</v>
      </c>
      <c r="G37" s="24" t="s">
        <v>167</v>
      </c>
      <c r="H37" s="24" t="s">
        <v>1501</v>
      </c>
      <c r="I37" s="24" t="s">
        <v>956</v>
      </c>
      <c r="J37" s="24" t="s">
        <v>1502</v>
      </c>
      <c r="K37" s="39">
        <v>3.1</v>
      </c>
      <c r="L37" s="22" t="s">
        <v>958</v>
      </c>
      <c r="M37" s="40">
        <v>362</v>
      </c>
      <c r="N37" s="34">
        <v>1</v>
      </c>
      <c r="O37" s="37">
        <v>81299</v>
      </c>
      <c r="P37" s="38" t="s">
        <v>50</v>
      </c>
      <c r="Q37" s="38" t="s">
        <v>50</v>
      </c>
    </row>
    <row r="38" s="1" customFormat="1" ht="20.1" customHeight="1" spans="1:17">
      <c r="A38" s="21">
        <v>28</v>
      </c>
      <c r="B38" s="22" t="s">
        <v>36</v>
      </c>
      <c r="C38" s="22" t="s">
        <v>37</v>
      </c>
      <c r="D38" s="22" t="s">
        <v>1439</v>
      </c>
      <c r="E38" s="22" t="s">
        <v>1503</v>
      </c>
      <c r="F38" s="22" t="s">
        <v>41</v>
      </c>
      <c r="G38" s="24" t="s">
        <v>167</v>
      </c>
      <c r="H38" s="24" t="s">
        <v>1501</v>
      </c>
      <c r="I38" s="24" t="s">
        <v>956</v>
      </c>
      <c r="J38" s="24" t="s">
        <v>1504</v>
      </c>
      <c r="K38" s="39">
        <v>3.1</v>
      </c>
      <c r="L38" s="22" t="s">
        <v>958</v>
      </c>
      <c r="M38" s="40">
        <v>365</v>
      </c>
      <c r="N38" s="34">
        <v>1</v>
      </c>
      <c r="O38" s="37">
        <v>51239</v>
      </c>
      <c r="P38" s="38" t="s">
        <v>50</v>
      </c>
      <c r="Q38" s="38" t="s">
        <v>50</v>
      </c>
    </row>
    <row r="39" s="1" customFormat="1" ht="20.1" customHeight="1" spans="1:17">
      <c r="A39" s="21">
        <v>29</v>
      </c>
      <c r="B39" s="22" t="s">
        <v>36</v>
      </c>
      <c r="C39" s="22" t="s">
        <v>37</v>
      </c>
      <c r="D39" s="22" t="s">
        <v>1439</v>
      </c>
      <c r="E39" s="22" t="s">
        <v>1505</v>
      </c>
      <c r="F39" s="22" t="s">
        <v>41</v>
      </c>
      <c r="G39" s="24" t="s">
        <v>167</v>
      </c>
      <c r="H39" s="24" t="s">
        <v>1501</v>
      </c>
      <c r="I39" s="24" t="s">
        <v>956</v>
      </c>
      <c r="J39" s="24" t="s">
        <v>1506</v>
      </c>
      <c r="K39" s="39">
        <v>3.1</v>
      </c>
      <c r="L39" s="22" t="s">
        <v>958</v>
      </c>
      <c r="M39" s="40">
        <v>361</v>
      </c>
      <c r="N39" s="34">
        <v>1</v>
      </c>
      <c r="O39" s="37">
        <v>74557</v>
      </c>
      <c r="P39" s="38" t="s">
        <v>50</v>
      </c>
      <c r="Q39" s="38" t="s">
        <v>50</v>
      </c>
    </row>
    <row r="40" s="1" customFormat="1" ht="20.1" customHeight="1" spans="1:17">
      <c r="A40" s="21">
        <v>30</v>
      </c>
      <c r="B40" s="22" t="s">
        <v>36</v>
      </c>
      <c r="C40" s="22" t="s">
        <v>37</v>
      </c>
      <c r="D40" s="22" t="s">
        <v>1439</v>
      </c>
      <c r="E40" s="22" t="s">
        <v>1507</v>
      </c>
      <c r="F40" s="22" t="s">
        <v>41</v>
      </c>
      <c r="G40" s="24" t="s">
        <v>167</v>
      </c>
      <c r="H40" s="24" t="s">
        <v>1501</v>
      </c>
      <c r="I40" s="24" t="s">
        <v>956</v>
      </c>
      <c r="J40" s="24" t="s">
        <v>1508</v>
      </c>
      <c r="K40" s="39">
        <v>3.1</v>
      </c>
      <c r="L40" s="22" t="s">
        <v>958</v>
      </c>
      <c r="M40" s="40">
        <v>360</v>
      </c>
      <c r="N40" s="34">
        <v>1</v>
      </c>
      <c r="O40" s="37">
        <v>89259</v>
      </c>
      <c r="P40" s="38" t="s">
        <v>50</v>
      </c>
      <c r="Q40" s="38" t="s">
        <v>50</v>
      </c>
    </row>
    <row r="41" s="1" customFormat="1" ht="20.1" customHeight="1" spans="1:17">
      <c r="A41" s="21">
        <v>31</v>
      </c>
      <c r="B41" s="22" t="s">
        <v>36</v>
      </c>
      <c r="C41" s="22" t="s">
        <v>37</v>
      </c>
      <c r="D41" s="22" t="s">
        <v>1439</v>
      </c>
      <c r="E41" s="22" t="s">
        <v>1509</v>
      </c>
      <c r="F41" s="22" t="s">
        <v>41</v>
      </c>
      <c r="G41" s="24" t="s">
        <v>167</v>
      </c>
      <c r="H41" s="24" t="s">
        <v>1501</v>
      </c>
      <c r="I41" s="24" t="s">
        <v>956</v>
      </c>
      <c r="J41" s="24" t="s">
        <v>1510</v>
      </c>
      <c r="K41" s="39">
        <v>3.1</v>
      </c>
      <c r="L41" s="22" t="s">
        <v>958</v>
      </c>
      <c r="M41" s="40">
        <v>365</v>
      </c>
      <c r="N41" s="34">
        <v>1</v>
      </c>
      <c r="O41" s="37">
        <v>51396</v>
      </c>
      <c r="P41" s="38" t="s">
        <v>50</v>
      </c>
      <c r="Q41" s="38" t="s">
        <v>50</v>
      </c>
    </row>
    <row r="42" s="1" customFormat="1" ht="20.1" customHeight="1" spans="1:17">
      <c r="A42" s="21">
        <v>32</v>
      </c>
      <c r="B42" s="22" t="s">
        <v>36</v>
      </c>
      <c r="C42" s="22" t="s">
        <v>37</v>
      </c>
      <c r="D42" s="22" t="s">
        <v>1439</v>
      </c>
      <c r="E42" s="22" t="s">
        <v>1511</v>
      </c>
      <c r="F42" s="22" t="s">
        <v>41</v>
      </c>
      <c r="G42" s="24" t="s">
        <v>167</v>
      </c>
      <c r="H42" s="24" t="s">
        <v>1501</v>
      </c>
      <c r="I42" s="24" t="s">
        <v>956</v>
      </c>
      <c r="J42" s="24" t="s">
        <v>1512</v>
      </c>
      <c r="K42" s="39">
        <v>3.1</v>
      </c>
      <c r="L42" s="22" t="s">
        <v>958</v>
      </c>
      <c r="M42" s="40">
        <v>363</v>
      </c>
      <c r="N42" s="34">
        <v>1</v>
      </c>
      <c r="O42" s="37">
        <v>79449</v>
      </c>
      <c r="P42" s="38" t="s">
        <v>50</v>
      </c>
      <c r="Q42" s="38" t="s">
        <v>50</v>
      </c>
    </row>
    <row r="43" s="1" customFormat="1" ht="20.1" customHeight="1" spans="1:17">
      <c r="A43" s="21">
        <v>33</v>
      </c>
      <c r="B43" s="22" t="s">
        <v>36</v>
      </c>
      <c r="C43" s="22" t="s">
        <v>37</v>
      </c>
      <c r="D43" s="22" t="s">
        <v>1439</v>
      </c>
      <c r="E43" s="22" t="s">
        <v>1513</v>
      </c>
      <c r="F43" s="22" t="s">
        <v>41</v>
      </c>
      <c r="G43" s="24" t="s">
        <v>167</v>
      </c>
      <c r="H43" s="24" t="s">
        <v>1501</v>
      </c>
      <c r="I43" s="24" t="s">
        <v>956</v>
      </c>
      <c r="J43" s="24" t="s">
        <v>1514</v>
      </c>
      <c r="K43" s="39">
        <v>3.1</v>
      </c>
      <c r="L43" s="22" t="s">
        <v>958</v>
      </c>
      <c r="M43" s="40">
        <v>365</v>
      </c>
      <c r="N43" s="34">
        <v>1</v>
      </c>
      <c r="O43" s="37">
        <v>81275</v>
      </c>
      <c r="P43" s="38" t="s">
        <v>50</v>
      </c>
      <c r="Q43" s="38" t="s">
        <v>50</v>
      </c>
    </row>
    <row r="44" s="1" customFormat="1" ht="20.1" customHeight="1" spans="1:17">
      <c r="A44" s="21">
        <v>34</v>
      </c>
      <c r="B44" s="22" t="s">
        <v>36</v>
      </c>
      <c r="C44" s="22" t="s">
        <v>37</v>
      </c>
      <c r="D44" s="22" t="s">
        <v>1439</v>
      </c>
      <c r="E44" s="22" t="s">
        <v>1515</v>
      </c>
      <c r="F44" s="22" t="s">
        <v>41</v>
      </c>
      <c r="G44" s="24" t="s">
        <v>167</v>
      </c>
      <c r="H44" s="24" t="s">
        <v>1501</v>
      </c>
      <c r="I44" s="24" t="s">
        <v>956</v>
      </c>
      <c r="J44" s="24" t="s">
        <v>1516</v>
      </c>
      <c r="K44" s="39">
        <v>3.1</v>
      </c>
      <c r="L44" s="22" t="s">
        <v>958</v>
      </c>
      <c r="M44" s="40">
        <v>360</v>
      </c>
      <c r="N44" s="34">
        <v>1</v>
      </c>
      <c r="O44" s="37">
        <v>74295</v>
      </c>
      <c r="P44" s="38" t="s">
        <v>50</v>
      </c>
      <c r="Q44" s="38" t="s">
        <v>50</v>
      </c>
    </row>
    <row r="45" s="1" customFormat="1" ht="20.1" customHeight="1" spans="1:17">
      <c r="A45" s="21">
        <v>35</v>
      </c>
      <c r="B45" s="22" t="s">
        <v>36</v>
      </c>
      <c r="C45" s="22" t="s">
        <v>37</v>
      </c>
      <c r="D45" s="22" t="s">
        <v>1439</v>
      </c>
      <c r="E45" s="22" t="s">
        <v>1517</v>
      </c>
      <c r="F45" s="22" t="s">
        <v>41</v>
      </c>
      <c r="G45" s="24" t="s">
        <v>167</v>
      </c>
      <c r="H45" s="24" t="s">
        <v>1501</v>
      </c>
      <c r="I45" s="24" t="s">
        <v>956</v>
      </c>
      <c r="J45" s="24" t="s">
        <v>1518</v>
      </c>
      <c r="K45" s="39">
        <v>3.1</v>
      </c>
      <c r="L45" s="22" t="s">
        <v>958</v>
      </c>
      <c r="M45" s="40">
        <v>365</v>
      </c>
      <c r="N45" s="34">
        <v>1</v>
      </c>
      <c r="O45" s="37">
        <v>75298</v>
      </c>
      <c r="P45" s="38" t="s">
        <v>50</v>
      </c>
      <c r="Q45" s="38" t="s">
        <v>50</v>
      </c>
    </row>
    <row r="46" s="1" customFormat="1" ht="20.1" customHeight="1" spans="1:17">
      <c r="A46" s="21">
        <v>36</v>
      </c>
      <c r="B46" s="22" t="s">
        <v>36</v>
      </c>
      <c r="C46" s="22" t="s">
        <v>37</v>
      </c>
      <c r="D46" s="22" t="s">
        <v>1439</v>
      </c>
      <c r="E46" s="22" t="s">
        <v>1519</v>
      </c>
      <c r="F46" s="22" t="s">
        <v>41</v>
      </c>
      <c r="G46" s="24" t="s">
        <v>167</v>
      </c>
      <c r="H46" s="24" t="s">
        <v>1501</v>
      </c>
      <c r="I46" s="24" t="s">
        <v>956</v>
      </c>
      <c r="J46" s="24" t="s">
        <v>1520</v>
      </c>
      <c r="K46" s="39">
        <v>3.1</v>
      </c>
      <c r="L46" s="22" t="s">
        <v>958</v>
      </c>
      <c r="M46" s="40">
        <v>362</v>
      </c>
      <c r="N46" s="34">
        <v>1</v>
      </c>
      <c r="O46" s="37">
        <v>84253</v>
      </c>
      <c r="P46" s="38" t="s">
        <v>50</v>
      </c>
      <c r="Q46" s="38" t="s">
        <v>50</v>
      </c>
    </row>
    <row r="47" s="1" customFormat="1" ht="20.1" customHeight="1" spans="1:17">
      <c r="A47" s="21">
        <v>37</v>
      </c>
      <c r="B47" s="22" t="s">
        <v>36</v>
      </c>
      <c r="C47" s="22" t="s">
        <v>37</v>
      </c>
      <c r="D47" s="22" t="s">
        <v>1439</v>
      </c>
      <c r="E47" s="22" t="s">
        <v>1521</v>
      </c>
      <c r="F47" s="22" t="s">
        <v>41</v>
      </c>
      <c r="G47" s="24" t="s">
        <v>167</v>
      </c>
      <c r="H47" s="24" t="s">
        <v>1501</v>
      </c>
      <c r="I47" s="24" t="s">
        <v>956</v>
      </c>
      <c r="J47" s="24" t="s">
        <v>1522</v>
      </c>
      <c r="K47" s="39">
        <v>3.1</v>
      </c>
      <c r="L47" s="22" t="s">
        <v>958</v>
      </c>
      <c r="M47" s="40">
        <v>361</v>
      </c>
      <c r="N47" s="34">
        <v>1</v>
      </c>
      <c r="O47" s="37">
        <v>62358</v>
      </c>
      <c r="P47" s="38" t="s">
        <v>50</v>
      </c>
      <c r="Q47" s="38" t="s">
        <v>50</v>
      </c>
    </row>
    <row r="48" s="1" customFormat="1" ht="20.1" customHeight="1" spans="1:17">
      <c r="A48" s="21">
        <v>38</v>
      </c>
      <c r="B48" s="22" t="s">
        <v>36</v>
      </c>
      <c r="C48" s="22" t="s">
        <v>37</v>
      </c>
      <c r="D48" s="22" t="s">
        <v>1439</v>
      </c>
      <c r="E48" s="22" t="s">
        <v>1523</v>
      </c>
      <c r="F48" s="22" t="s">
        <v>41</v>
      </c>
      <c r="G48" s="24" t="s">
        <v>167</v>
      </c>
      <c r="H48" s="24" t="s">
        <v>1501</v>
      </c>
      <c r="I48" s="24" t="s">
        <v>956</v>
      </c>
      <c r="J48" s="24" t="s">
        <v>1524</v>
      </c>
      <c r="K48" s="39">
        <v>3.1</v>
      </c>
      <c r="L48" s="22" t="s">
        <v>958</v>
      </c>
      <c r="M48" s="40">
        <v>365</v>
      </c>
      <c r="N48" s="34">
        <v>1</v>
      </c>
      <c r="O48" s="37">
        <v>102540</v>
      </c>
      <c r="P48" s="38" t="s">
        <v>50</v>
      </c>
      <c r="Q48" s="38" t="s">
        <v>50</v>
      </c>
    </row>
    <row r="49" s="2" customFormat="1" ht="20.1" customHeight="1" spans="1:17">
      <c r="A49" s="21">
        <v>39</v>
      </c>
      <c r="B49" s="22" t="s">
        <v>36</v>
      </c>
      <c r="C49" s="22" t="s">
        <v>37</v>
      </c>
      <c r="D49" s="22" t="s">
        <v>1439</v>
      </c>
      <c r="E49" s="22" t="s">
        <v>1525</v>
      </c>
      <c r="F49" s="22" t="s">
        <v>41</v>
      </c>
      <c r="G49" s="24" t="s">
        <v>167</v>
      </c>
      <c r="H49" s="24" t="s">
        <v>1501</v>
      </c>
      <c r="I49" s="24" t="s">
        <v>956</v>
      </c>
      <c r="J49" s="24" t="s">
        <v>1526</v>
      </c>
      <c r="K49" s="39">
        <v>3.1</v>
      </c>
      <c r="L49" s="22" t="s">
        <v>958</v>
      </c>
      <c r="M49" s="40">
        <v>360</v>
      </c>
      <c r="N49" s="34">
        <v>1</v>
      </c>
      <c r="O49" s="37">
        <v>74512</v>
      </c>
      <c r="P49" s="38" t="s">
        <v>50</v>
      </c>
      <c r="Q49" s="38" t="s">
        <v>50</v>
      </c>
    </row>
    <row r="50" s="1" customFormat="1" ht="20.1" customHeight="1" spans="1:17">
      <c r="A50" s="21">
        <v>40</v>
      </c>
      <c r="B50" s="22" t="s">
        <v>36</v>
      </c>
      <c r="C50" s="22" t="s">
        <v>37</v>
      </c>
      <c r="D50" s="22" t="s">
        <v>1439</v>
      </c>
      <c r="E50" s="22" t="s">
        <v>1527</v>
      </c>
      <c r="F50" s="22" t="s">
        <v>41</v>
      </c>
      <c r="G50" s="24" t="s">
        <v>167</v>
      </c>
      <c r="H50" s="24" t="s">
        <v>1501</v>
      </c>
      <c r="I50" s="24" t="s">
        <v>956</v>
      </c>
      <c r="J50" s="24" t="s">
        <v>1528</v>
      </c>
      <c r="K50" s="39">
        <v>3.1</v>
      </c>
      <c r="L50" s="22" t="s">
        <v>958</v>
      </c>
      <c r="M50" s="40">
        <v>365</v>
      </c>
      <c r="N50" s="34">
        <v>1</v>
      </c>
      <c r="O50" s="37">
        <v>52176</v>
      </c>
      <c r="P50" s="38" t="s">
        <v>50</v>
      </c>
      <c r="Q50" s="38" t="s">
        <v>50</v>
      </c>
    </row>
    <row r="51" s="1" customFormat="1" ht="20.1" customHeight="1" spans="1:17">
      <c r="A51" s="21">
        <v>41</v>
      </c>
      <c r="B51" s="22" t="s">
        <v>36</v>
      </c>
      <c r="C51" s="22" t="s">
        <v>37</v>
      </c>
      <c r="D51" s="22" t="s">
        <v>1439</v>
      </c>
      <c r="E51" s="22" t="s">
        <v>1529</v>
      </c>
      <c r="F51" s="22" t="s">
        <v>41</v>
      </c>
      <c r="G51" s="24" t="s">
        <v>167</v>
      </c>
      <c r="H51" s="24" t="s">
        <v>1501</v>
      </c>
      <c r="I51" s="24" t="s">
        <v>956</v>
      </c>
      <c r="J51" s="24" t="s">
        <v>1530</v>
      </c>
      <c r="K51" s="39">
        <v>3.1</v>
      </c>
      <c r="L51" s="22" t="s">
        <v>958</v>
      </c>
      <c r="M51" s="40">
        <v>362</v>
      </c>
      <c r="N51" s="34">
        <v>1</v>
      </c>
      <c r="O51" s="38">
        <v>86253</v>
      </c>
      <c r="P51" s="38" t="s">
        <v>50</v>
      </c>
      <c r="Q51" s="38" t="s">
        <v>50</v>
      </c>
    </row>
    <row r="52" s="2" customFormat="1" ht="20.1" customHeight="1" spans="1:17">
      <c r="A52" s="21">
        <v>42</v>
      </c>
      <c r="B52" s="22" t="s">
        <v>36</v>
      </c>
      <c r="C52" s="22" t="s">
        <v>37</v>
      </c>
      <c r="D52" s="22" t="s">
        <v>1439</v>
      </c>
      <c r="E52" s="22" t="s">
        <v>1531</v>
      </c>
      <c r="F52" s="22" t="s">
        <v>41</v>
      </c>
      <c r="G52" s="24" t="s">
        <v>167</v>
      </c>
      <c r="H52" s="24" t="s">
        <v>1501</v>
      </c>
      <c r="I52" s="24" t="s">
        <v>956</v>
      </c>
      <c r="J52" s="24" t="s">
        <v>1532</v>
      </c>
      <c r="K52" s="39">
        <v>3.1</v>
      </c>
      <c r="L52" s="22" t="s">
        <v>958</v>
      </c>
      <c r="M52" s="40">
        <v>364</v>
      </c>
      <c r="N52" s="34">
        <v>1</v>
      </c>
      <c r="O52" s="38">
        <v>75917</v>
      </c>
      <c r="P52" s="38" t="s">
        <v>50</v>
      </c>
      <c r="Q52" s="38" t="s">
        <v>50</v>
      </c>
    </row>
    <row r="53" s="1" customFormat="1" ht="20.1" customHeight="1" spans="1:17">
      <c r="A53" s="21">
        <v>43</v>
      </c>
      <c r="B53" s="22" t="s">
        <v>36</v>
      </c>
      <c r="C53" s="22" t="s">
        <v>37</v>
      </c>
      <c r="D53" s="22" t="s">
        <v>1439</v>
      </c>
      <c r="E53" s="22" t="s">
        <v>1533</v>
      </c>
      <c r="F53" s="22" t="s">
        <v>41</v>
      </c>
      <c r="G53" s="24" t="s">
        <v>167</v>
      </c>
      <c r="H53" s="24" t="s">
        <v>1501</v>
      </c>
      <c r="I53" s="24" t="s">
        <v>956</v>
      </c>
      <c r="J53" s="24" t="s">
        <v>1534</v>
      </c>
      <c r="K53" s="39">
        <v>3.1</v>
      </c>
      <c r="L53" s="22" t="s">
        <v>958</v>
      </c>
      <c r="M53" s="40">
        <v>361</v>
      </c>
      <c r="N53" s="34">
        <v>1</v>
      </c>
      <c r="O53" s="38">
        <v>75896</v>
      </c>
      <c r="P53" s="38" t="s">
        <v>50</v>
      </c>
      <c r="Q53" s="38" t="s">
        <v>50</v>
      </c>
    </row>
    <row r="54" s="1" customFormat="1" ht="20.1" customHeight="1" spans="1:17">
      <c r="A54" s="21">
        <v>44</v>
      </c>
      <c r="B54" s="22" t="s">
        <v>36</v>
      </c>
      <c r="C54" s="22" t="s">
        <v>37</v>
      </c>
      <c r="D54" s="22" t="s">
        <v>1439</v>
      </c>
      <c r="E54" s="22" t="s">
        <v>1535</v>
      </c>
      <c r="F54" s="22" t="s">
        <v>41</v>
      </c>
      <c r="G54" s="24" t="s">
        <v>167</v>
      </c>
      <c r="H54" s="24" t="s">
        <v>1501</v>
      </c>
      <c r="I54" s="24" t="s">
        <v>956</v>
      </c>
      <c r="J54" s="24" t="s">
        <v>1536</v>
      </c>
      <c r="K54" s="39">
        <v>3.1</v>
      </c>
      <c r="L54" s="22" t="s">
        <v>958</v>
      </c>
      <c r="M54" s="40">
        <v>362</v>
      </c>
      <c r="N54" s="34">
        <v>1</v>
      </c>
      <c r="O54" s="38">
        <v>51293</v>
      </c>
      <c r="P54" s="38" t="s">
        <v>50</v>
      </c>
      <c r="Q54" s="38" t="s">
        <v>50</v>
      </c>
    </row>
    <row r="55" s="1" customFormat="1" ht="20.1" customHeight="1" spans="1:17">
      <c r="A55" s="21">
        <v>45</v>
      </c>
      <c r="B55" s="22" t="s">
        <v>36</v>
      </c>
      <c r="C55" s="22" t="s">
        <v>37</v>
      </c>
      <c r="D55" s="22" t="s">
        <v>1439</v>
      </c>
      <c r="E55" s="22" t="s">
        <v>1537</v>
      </c>
      <c r="F55" s="22" t="s">
        <v>41</v>
      </c>
      <c r="G55" s="24" t="s">
        <v>167</v>
      </c>
      <c r="H55" s="24" t="s">
        <v>1501</v>
      </c>
      <c r="I55" s="24" t="s">
        <v>956</v>
      </c>
      <c r="J55" s="24" t="s">
        <v>1538</v>
      </c>
      <c r="K55" s="39">
        <v>3.1</v>
      </c>
      <c r="L55" s="22" t="s">
        <v>958</v>
      </c>
      <c r="M55" s="40">
        <v>360</v>
      </c>
      <c r="N55" s="34">
        <v>1</v>
      </c>
      <c r="O55" s="38">
        <v>99473</v>
      </c>
      <c r="P55" s="38" t="s">
        <v>50</v>
      </c>
      <c r="Q55" s="38" t="s">
        <v>50</v>
      </c>
    </row>
    <row r="56" s="1" customFormat="1" ht="20.1" customHeight="1" spans="1:17">
      <c r="A56" s="21">
        <v>46</v>
      </c>
      <c r="B56" s="22" t="s">
        <v>36</v>
      </c>
      <c r="C56" s="22" t="s">
        <v>37</v>
      </c>
      <c r="D56" s="22" t="s">
        <v>1439</v>
      </c>
      <c r="E56" s="22" t="s">
        <v>1539</v>
      </c>
      <c r="F56" s="22" t="s">
        <v>41</v>
      </c>
      <c r="G56" s="24" t="s">
        <v>167</v>
      </c>
      <c r="H56" s="24" t="s">
        <v>1501</v>
      </c>
      <c r="I56" s="24" t="s">
        <v>956</v>
      </c>
      <c r="J56" s="24" t="s">
        <v>1540</v>
      </c>
      <c r="K56" s="39">
        <v>3.1</v>
      </c>
      <c r="L56" s="22" t="s">
        <v>958</v>
      </c>
      <c r="M56" s="40">
        <v>362</v>
      </c>
      <c r="N56" s="34">
        <v>1</v>
      </c>
      <c r="O56" s="38">
        <v>67285</v>
      </c>
      <c r="P56" s="38" t="s">
        <v>50</v>
      </c>
      <c r="Q56" s="38" t="s">
        <v>50</v>
      </c>
    </row>
    <row r="57" s="2" customFormat="1" ht="20.1" customHeight="1" spans="1:17">
      <c r="A57" s="21">
        <v>47</v>
      </c>
      <c r="B57" s="21" t="s">
        <v>36</v>
      </c>
      <c r="C57" s="21" t="s">
        <v>37</v>
      </c>
      <c r="D57" s="21" t="s">
        <v>1439</v>
      </c>
      <c r="E57" s="21" t="s">
        <v>1541</v>
      </c>
      <c r="F57" s="24" t="s">
        <v>41</v>
      </c>
      <c r="G57" s="25">
        <v>44132</v>
      </c>
      <c r="H57" s="22" t="s">
        <v>978</v>
      </c>
      <c r="I57" s="22" t="s">
        <v>1110</v>
      </c>
      <c r="J57" s="31" t="s">
        <v>1542</v>
      </c>
      <c r="K57" s="32">
        <v>2.2</v>
      </c>
      <c r="L57" s="21" t="s">
        <v>958</v>
      </c>
      <c r="M57" s="41">
        <v>362</v>
      </c>
      <c r="N57" s="34">
        <v>1</v>
      </c>
      <c r="O57" s="36">
        <v>75199</v>
      </c>
      <c r="P57" s="36" t="s">
        <v>50</v>
      </c>
      <c r="Q57" s="36" t="s">
        <v>50</v>
      </c>
    </row>
    <row r="58" s="2" customFormat="1" ht="20.1" customHeight="1" spans="1:17">
      <c r="A58" s="21">
        <v>48</v>
      </c>
      <c r="B58" s="21" t="s">
        <v>36</v>
      </c>
      <c r="C58" s="21" t="s">
        <v>37</v>
      </c>
      <c r="D58" s="21" t="s">
        <v>1439</v>
      </c>
      <c r="E58" s="21" t="s">
        <v>1543</v>
      </c>
      <c r="F58" s="24" t="s">
        <v>41</v>
      </c>
      <c r="G58" s="25">
        <v>44132</v>
      </c>
      <c r="H58" s="22" t="s">
        <v>978</v>
      </c>
      <c r="I58" s="22" t="s">
        <v>1110</v>
      </c>
      <c r="J58" s="31" t="s">
        <v>1544</v>
      </c>
      <c r="K58" s="32">
        <v>2.2</v>
      </c>
      <c r="L58" s="21" t="s">
        <v>958</v>
      </c>
      <c r="M58" s="41">
        <v>361</v>
      </c>
      <c r="N58" s="34">
        <v>1</v>
      </c>
      <c r="O58" s="36">
        <v>79516</v>
      </c>
      <c r="P58" s="36" t="s">
        <v>50</v>
      </c>
      <c r="Q58" s="36" t="s">
        <v>50</v>
      </c>
    </row>
    <row r="59" s="5" customFormat="1" ht="20.1" customHeight="1" spans="1:17">
      <c r="A59" s="21">
        <v>49</v>
      </c>
      <c r="B59" s="22" t="s">
        <v>36</v>
      </c>
      <c r="C59" s="22" t="s">
        <v>37</v>
      </c>
      <c r="D59" s="22" t="s">
        <v>1439</v>
      </c>
      <c r="E59" s="22" t="s">
        <v>1545</v>
      </c>
      <c r="F59" s="22" t="s">
        <v>41</v>
      </c>
      <c r="G59" s="23">
        <v>44174</v>
      </c>
      <c r="H59" s="22" t="s">
        <v>978</v>
      </c>
      <c r="I59" s="22" t="s">
        <v>1110</v>
      </c>
      <c r="J59" s="24" t="s">
        <v>1546</v>
      </c>
      <c r="K59" s="39">
        <v>2.1</v>
      </c>
      <c r="L59" s="22" t="s">
        <v>958</v>
      </c>
      <c r="M59" s="40">
        <v>365</v>
      </c>
      <c r="N59" s="34">
        <v>1</v>
      </c>
      <c r="O59" s="38">
        <v>73854</v>
      </c>
      <c r="P59" s="38" t="s">
        <v>50</v>
      </c>
      <c r="Q59" s="38" t="s">
        <v>50</v>
      </c>
    </row>
    <row r="60" s="6" customFormat="1" ht="20.1" customHeight="1" spans="1:17">
      <c r="A60" s="21">
        <v>50</v>
      </c>
      <c r="B60" s="22" t="s">
        <v>36</v>
      </c>
      <c r="C60" s="22" t="s">
        <v>37</v>
      </c>
      <c r="D60" s="22" t="s">
        <v>1439</v>
      </c>
      <c r="E60" s="22" t="s">
        <v>1547</v>
      </c>
      <c r="F60" s="22" t="s">
        <v>41</v>
      </c>
      <c r="G60" s="23">
        <v>44174</v>
      </c>
      <c r="H60" s="22" t="s">
        <v>978</v>
      </c>
      <c r="I60" s="22" t="s">
        <v>1110</v>
      </c>
      <c r="J60" s="24" t="s">
        <v>1548</v>
      </c>
      <c r="K60" s="39">
        <v>2.1</v>
      </c>
      <c r="L60" s="22" t="s">
        <v>958</v>
      </c>
      <c r="M60" s="40">
        <v>362</v>
      </c>
      <c r="N60" s="34">
        <v>1</v>
      </c>
      <c r="O60" s="38">
        <v>87896</v>
      </c>
      <c r="P60" s="38" t="s">
        <v>50</v>
      </c>
      <c r="Q60" s="38" t="s">
        <v>50</v>
      </c>
    </row>
    <row r="61" s="2" customFormat="1" ht="20.1" customHeight="1" spans="1:17">
      <c r="A61" s="21">
        <v>51</v>
      </c>
      <c r="B61" s="21" t="s">
        <v>36</v>
      </c>
      <c r="C61" s="21" t="s">
        <v>37</v>
      </c>
      <c r="D61" s="21" t="s">
        <v>1439</v>
      </c>
      <c r="E61" s="21" t="s">
        <v>1549</v>
      </c>
      <c r="F61" s="21" t="s">
        <v>41</v>
      </c>
      <c r="G61" s="21" t="s">
        <v>954</v>
      </c>
      <c r="H61" s="21" t="s">
        <v>1550</v>
      </c>
      <c r="I61" s="21" t="s">
        <v>1175</v>
      </c>
      <c r="J61" s="31" t="s">
        <v>1551</v>
      </c>
      <c r="K61" s="32">
        <v>7</v>
      </c>
      <c r="L61" s="21" t="s">
        <v>958</v>
      </c>
      <c r="M61" s="41">
        <v>363</v>
      </c>
      <c r="N61" s="34">
        <v>1</v>
      </c>
      <c r="O61" s="36">
        <v>72886</v>
      </c>
      <c r="P61" s="36" t="s">
        <v>50</v>
      </c>
      <c r="Q61" s="36" t="s">
        <v>50</v>
      </c>
    </row>
    <row r="62" s="2" customFormat="1" ht="20.1" customHeight="1" spans="1:17">
      <c r="A62" s="21">
        <v>52</v>
      </c>
      <c r="B62" s="21" t="s">
        <v>36</v>
      </c>
      <c r="C62" s="21" t="s">
        <v>37</v>
      </c>
      <c r="D62" s="21" t="s">
        <v>1439</v>
      </c>
      <c r="E62" s="21" t="s">
        <v>1552</v>
      </c>
      <c r="F62" s="21" t="s">
        <v>41</v>
      </c>
      <c r="G62" s="21" t="s">
        <v>954</v>
      </c>
      <c r="H62" s="21" t="s">
        <v>1550</v>
      </c>
      <c r="I62" s="21" t="s">
        <v>1175</v>
      </c>
      <c r="J62" s="31" t="s">
        <v>1553</v>
      </c>
      <c r="K62" s="32">
        <v>7</v>
      </c>
      <c r="L62" s="21" t="s">
        <v>958</v>
      </c>
      <c r="M62" s="41">
        <v>362</v>
      </c>
      <c r="N62" s="34">
        <v>1</v>
      </c>
      <c r="O62" s="36">
        <v>84951</v>
      </c>
      <c r="P62" s="36" t="s">
        <v>50</v>
      </c>
      <c r="Q62" s="36" t="s">
        <v>50</v>
      </c>
    </row>
    <row r="63" s="2" customFormat="1" ht="20.1" customHeight="1" spans="1:17">
      <c r="A63" s="21">
        <v>53</v>
      </c>
      <c r="B63" s="21" t="s">
        <v>36</v>
      </c>
      <c r="C63" s="21" t="s">
        <v>37</v>
      </c>
      <c r="D63" s="21" t="s">
        <v>1439</v>
      </c>
      <c r="E63" s="21" t="s">
        <v>1554</v>
      </c>
      <c r="F63" s="21" t="s">
        <v>41</v>
      </c>
      <c r="G63" s="21" t="s">
        <v>954</v>
      </c>
      <c r="H63" s="21" t="s">
        <v>1550</v>
      </c>
      <c r="I63" s="21" t="s">
        <v>1175</v>
      </c>
      <c r="J63" s="31" t="s">
        <v>1555</v>
      </c>
      <c r="K63" s="32">
        <v>7</v>
      </c>
      <c r="L63" s="21" t="s">
        <v>958</v>
      </c>
      <c r="M63" s="41">
        <v>360</v>
      </c>
      <c r="N63" s="34">
        <v>1</v>
      </c>
      <c r="O63" s="36">
        <v>94259</v>
      </c>
      <c r="P63" s="36" t="s">
        <v>50</v>
      </c>
      <c r="Q63" s="36" t="s">
        <v>50</v>
      </c>
    </row>
    <row r="64" s="2" customFormat="1" ht="20.1" customHeight="1" spans="1:17">
      <c r="A64" s="21">
        <v>54</v>
      </c>
      <c r="B64" s="21" t="s">
        <v>36</v>
      </c>
      <c r="C64" s="21" t="s">
        <v>37</v>
      </c>
      <c r="D64" s="21" t="s">
        <v>1439</v>
      </c>
      <c r="E64" s="21" t="s">
        <v>1556</v>
      </c>
      <c r="F64" s="21" t="s">
        <v>41</v>
      </c>
      <c r="G64" s="21" t="s">
        <v>954</v>
      </c>
      <c r="H64" s="21" t="s">
        <v>1550</v>
      </c>
      <c r="I64" s="21" t="s">
        <v>1175</v>
      </c>
      <c r="J64" s="31" t="s">
        <v>1557</v>
      </c>
      <c r="K64" s="32">
        <v>7</v>
      </c>
      <c r="L64" s="21" t="s">
        <v>958</v>
      </c>
      <c r="M64" s="41">
        <v>363</v>
      </c>
      <c r="N64" s="34">
        <v>1</v>
      </c>
      <c r="O64" s="36">
        <v>82198</v>
      </c>
      <c r="P64" s="36" t="s">
        <v>50</v>
      </c>
      <c r="Q64" s="36" t="s">
        <v>50</v>
      </c>
    </row>
    <row r="65" s="2" customFormat="1" ht="20.1" customHeight="1" spans="1:17">
      <c r="A65" s="21">
        <v>55</v>
      </c>
      <c r="B65" s="21" t="s">
        <v>36</v>
      </c>
      <c r="C65" s="21" t="s">
        <v>37</v>
      </c>
      <c r="D65" s="21" t="s">
        <v>1439</v>
      </c>
      <c r="E65" s="21" t="s">
        <v>1558</v>
      </c>
      <c r="F65" s="21" t="s">
        <v>41</v>
      </c>
      <c r="G65" s="21" t="s">
        <v>954</v>
      </c>
      <c r="H65" s="21" t="s">
        <v>1550</v>
      </c>
      <c r="I65" s="21" t="s">
        <v>1175</v>
      </c>
      <c r="J65" s="31" t="s">
        <v>1559</v>
      </c>
      <c r="K65" s="32">
        <v>7</v>
      </c>
      <c r="L65" s="21" t="s">
        <v>958</v>
      </c>
      <c r="M65" s="41">
        <v>365</v>
      </c>
      <c r="N65" s="34">
        <v>1</v>
      </c>
      <c r="O65" s="36">
        <v>64583</v>
      </c>
      <c r="P65" s="36" t="s">
        <v>50</v>
      </c>
      <c r="Q65" s="36" t="s">
        <v>50</v>
      </c>
    </row>
    <row r="66" s="2" customFormat="1" ht="20.1" customHeight="1" spans="1:17">
      <c r="A66" s="21">
        <v>56</v>
      </c>
      <c r="B66" s="21" t="s">
        <v>36</v>
      </c>
      <c r="C66" s="21" t="s">
        <v>37</v>
      </c>
      <c r="D66" s="21" t="s">
        <v>1439</v>
      </c>
      <c r="E66" s="21" t="s">
        <v>1560</v>
      </c>
      <c r="F66" s="21" t="s">
        <v>41</v>
      </c>
      <c r="G66" s="21" t="s">
        <v>954</v>
      </c>
      <c r="H66" s="21" t="s">
        <v>1550</v>
      </c>
      <c r="I66" s="21" t="s">
        <v>1175</v>
      </c>
      <c r="J66" s="31" t="s">
        <v>1561</v>
      </c>
      <c r="K66" s="32">
        <v>7</v>
      </c>
      <c r="L66" s="21" t="s">
        <v>958</v>
      </c>
      <c r="M66" s="41">
        <v>364</v>
      </c>
      <c r="N66" s="34">
        <v>1</v>
      </c>
      <c r="O66" s="36">
        <v>99276</v>
      </c>
      <c r="P66" s="36" t="s">
        <v>50</v>
      </c>
      <c r="Q66" s="36" t="s">
        <v>50</v>
      </c>
    </row>
    <row r="67" s="3" customFormat="1" ht="20.1" customHeight="1" spans="1:17">
      <c r="A67" s="42">
        <v>57</v>
      </c>
      <c r="B67" s="42" t="s">
        <v>36</v>
      </c>
      <c r="C67" s="43" t="s">
        <v>37</v>
      </c>
      <c r="D67" s="42" t="s">
        <v>1439</v>
      </c>
      <c r="E67" s="44" t="s">
        <v>1562</v>
      </c>
      <c r="F67" s="45" t="s">
        <v>337</v>
      </c>
      <c r="G67" s="46">
        <v>44722</v>
      </c>
      <c r="H67" s="45" t="s">
        <v>1550</v>
      </c>
      <c r="I67" s="45" t="s">
        <v>1175</v>
      </c>
      <c r="J67" s="59" t="s">
        <v>1563</v>
      </c>
      <c r="K67" s="60">
        <v>7</v>
      </c>
      <c r="L67" s="42" t="s">
        <v>958</v>
      </c>
      <c r="M67" s="61">
        <v>160</v>
      </c>
      <c r="N67" s="62">
        <f t="shared" ref="N67:N73" si="1">M67/360</f>
        <v>0.444444444444444</v>
      </c>
      <c r="O67" s="63">
        <v>30195</v>
      </c>
      <c r="P67" s="64" t="s">
        <v>50</v>
      </c>
      <c r="Q67" s="64" t="s">
        <v>50</v>
      </c>
    </row>
    <row r="68" s="3" customFormat="1" ht="20.1" customHeight="1" spans="1:17">
      <c r="A68" s="42">
        <v>58</v>
      </c>
      <c r="B68" s="42" t="s">
        <v>36</v>
      </c>
      <c r="C68" s="43" t="s">
        <v>37</v>
      </c>
      <c r="D68" s="42" t="s">
        <v>1439</v>
      </c>
      <c r="E68" s="47" t="s">
        <v>1564</v>
      </c>
      <c r="F68" s="48" t="s">
        <v>1182</v>
      </c>
      <c r="G68" s="49">
        <v>44763</v>
      </c>
      <c r="H68" s="50" t="s">
        <v>978</v>
      </c>
      <c r="I68" s="50" t="s">
        <v>1110</v>
      </c>
      <c r="J68" s="65" t="s">
        <v>1565</v>
      </c>
      <c r="K68" s="66">
        <v>0.6</v>
      </c>
      <c r="L68" s="42" t="s">
        <v>958</v>
      </c>
      <c r="M68" s="67">
        <v>163</v>
      </c>
      <c r="N68" s="62">
        <f t="shared" si="1"/>
        <v>0.452777777777778</v>
      </c>
      <c r="O68" s="68">
        <v>32274</v>
      </c>
      <c r="P68" s="64" t="s">
        <v>50</v>
      </c>
      <c r="Q68" s="64" t="s">
        <v>50</v>
      </c>
    </row>
    <row r="69" s="3" customFormat="1" ht="20.25" customHeight="1" spans="1:17">
      <c r="A69" s="47">
        <v>59</v>
      </c>
      <c r="B69" s="47" t="s">
        <v>36</v>
      </c>
      <c r="C69" s="47" t="s">
        <v>37</v>
      </c>
      <c r="D69" s="47" t="s">
        <v>1439</v>
      </c>
      <c r="E69" s="48" t="s">
        <v>1566</v>
      </c>
      <c r="F69" s="48" t="s">
        <v>337</v>
      </c>
      <c r="G69" s="49">
        <v>44743</v>
      </c>
      <c r="H69" s="48" t="s">
        <v>1550</v>
      </c>
      <c r="I69" s="48" t="s">
        <v>1175</v>
      </c>
      <c r="J69" s="65" t="s">
        <v>1567</v>
      </c>
      <c r="K69" s="66">
        <v>7</v>
      </c>
      <c r="L69" s="47" t="s">
        <v>958</v>
      </c>
      <c r="M69" s="67">
        <v>184</v>
      </c>
      <c r="N69" s="62">
        <f t="shared" si="1"/>
        <v>0.511111111111111</v>
      </c>
      <c r="O69" s="68">
        <v>36984</v>
      </c>
      <c r="P69" s="69" t="s">
        <v>50</v>
      </c>
      <c r="Q69" s="69" t="s">
        <v>50</v>
      </c>
    </row>
    <row r="70" s="3" customFormat="1" ht="20.1" customHeight="1" spans="1:17">
      <c r="A70" s="47">
        <v>60</v>
      </c>
      <c r="B70" s="47" t="s">
        <v>36</v>
      </c>
      <c r="C70" s="47" t="s">
        <v>37</v>
      </c>
      <c r="D70" s="47" t="s">
        <v>1439</v>
      </c>
      <c r="E70" s="47" t="s">
        <v>1568</v>
      </c>
      <c r="F70" s="48" t="s">
        <v>1182</v>
      </c>
      <c r="G70" s="49">
        <v>44763</v>
      </c>
      <c r="H70" s="50" t="s">
        <v>978</v>
      </c>
      <c r="I70" s="50" t="s">
        <v>1110</v>
      </c>
      <c r="J70" s="65" t="s">
        <v>1569</v>
      </c>
      <c r="K70" s="66">
        <v>0.6</v>
      </c>
      <c r="L70" s="42" t="s">
        <v>958</v>
      </c>
      <c r="M70" s="67">
        <v>163</v>
      </c>
      <c r="N70" s="62">
        <f t="shared" si="1"/>
        <v>0.452777777777778</v>
      </c>
      <c r="O70" s="68">
        <v>39120</v>
      </c>
      <c r="P70" s="64" t="s">
        <v>50</v>
      </c>
      <c r="Q70" s="64" t="s">
        <v>50</v>
      </c>
    </row>
    <row r="71" s="3" customFormat="1" ht="20.1" customHeight="1" spans="1:17">
      <c r="A71" s="42">
        <v>61</v>
      </c>
      <c r="B71" s="42" t="s">
        <v>36</v>
      </c>
      <c r="C71" s="42" t="s">
        <v>37</v>
      </c>
      <c r="D71" s="42" t="s">
        <v>1439</v>
      </c>
      <c r="E71" s="45" t="s">
        <v>1570</v>
      </c>
      <c r="F71" s="45" t="s">
        <v>337</v>
      </c>
      <c r="G71" s="46">
        <v>44746</v>
      </c>
      <c r="H71" s="45" t="s">
        <v>1550</v>
      </c>
      <c r="I71" s="45" t="s">
        <v>1175</v>
      </c>
      <c r="J71" s="59" t="s">
        <v>1571</v>
      </c>
      <c r="K71" s="60">
        <v>7</v>
      </c>
      <c r="L71" s="42" t="s">
        <v>958</v>
      </c>
      <c r="M71" s="61">
        <v>184</v>
      </c>
      <c r="N71" s="62">
        <f t="shared" si="1"/>
        <v>0.511111111111111</v>
      </c>
      <c r="O71" s="63">
        <v>36241</v>
      </c>
      <c r="P71" s="64" t="s">
        <v>50</v>
      </c>
      <c r="Q71" s="64" t="s">
        <v>50</v>
      </c>
    </row>
    <row r="72" s="3" customFormat="1" ht="20.1" customHeight="1" spans="1:17">
      <c r="A72" s="42">
        <v>62</v>
      </c>
      <c r="B72" s="42" t="s">
        <v>36</v>
      </c>
      <c r="C72" s="42" t="s">
        <v>37</v>
      </c>
      <c r="D72" s="42" t="s">
        <v>1439</v>
      </c>
      <c r="E72" s="47" t="s">
        <v>1572</v>
      </c>
      <c r="F72" s="48" t="s">
        <v>1182</v>
      </c>
      <c r="G72" s="49">
        <v>44763</v>
      </c>
      <c r="H72" s="50" t="s">
        <v>978</v>
      </c>
      <c r="I72" s="50" t="s">
        <v>1110</v>
      </c>
      <c r="J72" s="65" t="s">
        <v>1573</v>
      </c>
      <c r="K72" s="66">
        <v>0.6</v>
      </c>
      <c r="L72" s="42" t="s">
        <v>958</v>
      </c>
      <c r="M72" s="67">
        <v>163</v>
      </c>
      <c r="N72" s="62">
        <f t="shared" si="1"/>
        <v>0.452777777777778</v>
      </c>
      <c r="O72" s="68">
        <v>30318</v>
      </c>
      <c r="P72" s="64" t="s">
        <v>50</v>
      </c>
      <c r="Q72" s="64" t="s">
        <v>50</v>
      </c>
    </row>
    <row r="73" s="3" customFormat="1" ht="20.1" customHeight="1" spans="1:17">
      <c r="A73" s="42">
        <v>63</v>
      </c>
      <c r="B73" s="42" t="s">
        <v>36</v>
      </c>
      <c r="C73" s="42" t="s">
        <v>37</v>
      </c>
      <c r="D73" s="42" t="s">
        <v>1439</v>
      </c>
      <c r="E73" s="42" t="s">
        <v>1574</v>
      </c>
      <c r="F73" s="48" t="s">
        <v>337</v>
      </c>
      <c r="G73" s="49">
        <v>44743</v>
      </c>
      <c r="H73" s="48" t="s">
        <v>1550</v>
      </c>
      <c r="I73" s="48" t="s">
        <v>1175</v>
      </c>
      <c r="J73" s="65" t="s">
        <v>1575</v>
      </c>
      <c r="K73" s="66">
        <v>7</v>
      </c>
      <c r="L73" s="42" t="s">
        <v>958</v>
      </c>
      <c r="M73" s="70">
        <v>344</v>
      </c>
      <c r="N73" s="71">
        <f t="shared" si="1"/>
        <v>0.955555555555556</v>
      </c>
      <c r="O73" s="64">
        <v>73960</v>
      </c>
      <c r="P73" s="64" t="s">
        <v>50</v>
      </c>
      <c r="Q73" s="64" t="s">
        <v>50</v>
      </c>
    </row>
    <row r="74" s="3" customFormat="1" ht="20.1" customHeight="1" spans="1:17">
      <c r="A74" s="51"/>
      <c r="B74" s="51"/>
      <c r="C74" s="51"/>
      <c r="D74" s="51"/>
      <c r="E74" s="51"/>
      <c r="F74" s="48" t="s">
        <v>1182</v>
      </c>
      <c r="G74" s="49">
        <v>44763</v>
      </c>
      <c r="H74" s="50" t="s">
        <v>978</v>
      </c>
      <c r="I74" s="50" t="s">
        <v>1110</v>
      </c>
      <c r="J74" s="65" t="s">
        <v>1576</v>
      </c>
      <c r="K74" s="66">
        <v>0.6</v>
      </c>
      <c r="L74" s="51"/>
      <c r="M74" s="72"/>
      <c r="N74" s="73"/>
      <c r="O74" s="74"/>
      <c r="P74" s="74"/>
      <c r="Q74" s="74"/>
    </row>
    <row r="75" s="3" customFormat="1" ht="20.1" customHeight="1" spans="1:17">
      <c r="A75" s="42">
        <v>64</v>
      </c>
      <c r="B75" s="42" t="s">
        <v>36</v>
      </c>
      <c r="C75" s="42" t="s">
        <v>37</v>
      </c>
      <c r="D75" s="42" t="s">
        <v>1439</v>
      </c>
      <c r="E75" s="42" t="s">
        <v>1577</v>
      </c>
      <c r="F75" s="48" t="s">
        <v>337</v>
      </c>
      <c r="G75" s="49">
        <v>44743</v>
      </c>
      <c r="H75" s="48" t="s">
        <v>1550</v>
      </c>
      <c r="I75" s="48" t="s">
        <v>1175</v>
      </c>
      <c r="J75" s="65" t="s">
        <v>1578</v>
      </c>
      <c r="K75" s="66">
        <v>7</v>
      </c>
      <c r="L75" s="42" t="s">
        <v>958</v>
      </c>
      <c r="M75" s="70">
        <v>336</v>
      </c>
      <c r="N75" s="71">
        <f>M75/360</f>
        <v>0.933333333333333</v>
      </c>
      <c r="O75" s="64">
        <v>62496</v>
      </c>
      <c r="P75" s="64" t="s">
        <v>50</v>
      </c>
      <c r="Q75" s="64" t="s">
        <v>50</v>
      </c>
    </row>
    <row r="76" s="2" customFormat="1" ht="20.1" customHeight="1" spans="1:17">
      <c r="A76" s="51"/>
      <c r="B76" s="51"/>
      <c r="C76" s="51"/>
      <c r="D76" s="51"/>
      <c r="E76" s="51"/>
      <c r="F76" s="48" t="s">
        <v>1182</v>
      </c>
      <c r="G76" s="49">
        <v>44771</v>
      </c>
      <c r="H76" s="50" t="s">
        <v>978</v>
      </c>
      <c r="I76" s="50" t="s">
        <v>1110</v>
      </c>
      <c r="J76" s="65" t="s">
        <v>1579</v>
      </c>
      <c r="K76" s="66">
        <v>0.6</v>
      </c>
      <c r="L76" s="51"/>
      <c r="M76" s="72"/>
      <c r="N76" s="73"/>
      <c r="O76" s="74"/>
      <c r="P76" s="74"/>
      <c r="Q76" s="74"/>
    </row>
    <row r="77" s="2" customFormat="1" ht="20.1" customHeight="1" spans="1:17">
      <c r="A77" s="21">
        <v>65</v>
      </c>
      <c r="B77" s="21" t="s">
        <v>36</v>
      </c>
      <c r="C77" s="21" t="s">
        <v>37</v>
      </c>
      <c r="D77" s="21" t="s">
        <v>1439</v>
      </c>
      <c r="E77" s="21" t="s">
        <v>1580</v>
      </c>
      <c r="F77" s="21" t="s">
        <v>41</v>
      </c>
      <c r="G77" s="21" t="s">
        <v>954</v>
      </c>
      <c r="H77" s="21" t="s">
        <v>1550</v>
      </c>
      <c r="I77" s="21" t="s">
        <v>1175</v>
      </c>
      <c r="J77" s="31" t="s">
        <v>1581</v>
      </c>
      <c r="K77" s="32">
        <v>7</v>
      </c>
      <c r="L77" s="21" t="s">
        <v>958</v>
      </c>
      <c r="M77" s="41">
        <v>365</v>
      </c>
      <c r="N77" s="34">
        <v>1</v>
      </c>
      <c r="O77" s="36">
        <v>62193</v>
      </c>
      <c r="P77" s="36" t="s">
        <v>50</v>
      </c>
      <c r="Q77" s="36" t="s">
        <v>50</v>
      </c>
    </row>
    <row r="78" s="2" customFormat="1" ht="20.1" customHeight="1" spans="1:17">
      <c r="A78" s="21">
        <v>66</v>
      </c>
      <c r="B78" s="21" t="s">
        <v>36</v>
      </c>
      <c r="C78" s="21" t="s">
        <v>37</v>
      </c>
      <c r="D78" s="21" t="s">
        <v>1439</v>
      </c>
      <c r="E78" s="21" t="s">
        <v>1582</v>
      </c>
      <c r="F78" s="21" t="s">
        <v>41</v>
      </c>
      <c r="G78" s="21" t="s">
        <v>954</v>
      </c>
      <c r="H78" s="21" t="s">
        <v>1550</v>
      </c>
      <c r="I78" s="21" t="s">
        <v>1175</v>
      </c>
      <c r="J78" s="31" t="s">
        <v>1583</v>
      </c>
      <c r="K78" s="32">
        <v>7</v>
      </c>
      <c r="L78" s="21" t="s">
        <v>958</v>
      </c>
      <c r="M78" s="41">
        <v>365</v>
      </c>
      <c r="N78" s="34">
        <v>1</v>
      </c>
      <c r="O78" s="36">
        <v>64297</v>
      </c>
      <c r="P78" s="36" t="s">
        <v>50</v>
      </c>
      <c r="Q78" s="36" t="s">
        <v>50</v>
      </c>
    </row>
    <row r="79" s="2" customFormat="1" ht="20.1" customHeight="1" spans="1:17">
      <c r="A79" s="21">
        <v>67</v>
      </c>
      <c r="B79" s="21" t="s">
        <v>36</v>
      </c>
      <c r="C79" s="21" t="s">
        <v>37</v>
      </c>
      <c r="D79" s="21" t="s">
        <v>1439</v>
      </c>
      <c r="E79" s="21" t="s">
        <v>1584</v>
      </c>
      <c r="F79" s="21" t="s">
        <v>41</v>
      </c>
      <c r="G79" s="21" t="s">
        <v>954</v>
      </c>
      <c r="H79" s="21" t="s">
        <v>1550</v>
      </c>
      <c r="I79" s="21" t="s">
        <v>1175</v>
      </c>
      <c r="J79" s="31" t="s">
        <v>1585</v>
      </c>
      <c r="K79" s="32">
        <v>7</v>
      </c>
      <c r="L79" s="21" t="s">
        <v>958</v>
      </c>
      <c r="M79" s="41">
        <v>360</v>
      </c>
      <c r="N79" s="34">
        <v>1</v>
      </c>
      <c r="O79" s="36">
        <v>85934</v>
      </c>
      <c r="P79" s="36" t="s">
        <v>50</v>
      </c>
      <c r="Q79" s="36" t="s">
        <v>50</v>
      </c>
    </row>
    <row r="80" s="2" customFormat="1" ht="20.1" customHeight="1" spans="1:17">
      <c r="A80" s="21">
        <v>68</v>
      </c>
      <c r="B80" s="21" t="s">
        <v>36</v>
      </c>
      <c r="C80" s="21" t="s">
        <v>37</v>
      </c>
      <c r="D80" s="21" t="s">
        <v>1439</v>
      </c>
      <c r="E80" s="21" t="s">
        <v>1586</v>
      </c>
      <c r="F80" s="21" t="s">
        <v>41</v>
      </c>
      <c r="G80" s="25">
        <v>44468</v>
      </c>
      <c r="H80" s="22" t="s">
        <v>978</v>
      </c>
      <c r="I80" s="22" t="s">
        <v>1110</v>
      </c>
      <c r="J80" s="31" t="s">
        <v>1587</v>
      </c>
      <c r="K80" s="32">
        <v>8</v>
      </c>
      <c r="L80" s="21" t="s">
        <v>958</v>
      </c>
      <c r="M80" s="41">
        <v>364</v>
      </c>
      <c r="N80" s="34">
        <v>1</v>
      </c>
      <c r="O80" s="36">
        <v>86175</v>
      </c>
      <c r="P80" s="36" t="s">
        <v>50</v>
      </c>
      <c r="Q80" s="36" t="s">
        <v>50</v>
      </c>
    </row>
    <row r="81" s="2" customFormat="1" ht="20.1" customHeight="1" spans="1:17">
      <c r="A81" s="21">
        <v>69</v>
      </c>
      <c r="B81" s="21" t="s">
        <v>36</v>
      </c>
      <c r="C81" s="21" t="s">
        <v>37</v>
      </c>
      <c r="D81" s="21" t="s">
        <v>1439</v>
      </c>
      <c r="E81" s="21" t="s">
        <v>1588</v>
      </c>
      <c r="F81" s="21" t="s">
        <v>41</v>
      </c>
      <c r="G81" s="25">
        <v>44132</v>
      </c>
      <c r="H81" s="22" t="s">
        <v>978</v>
      </c>
      <c r="I81" s="22" t="s">
        <v>1110</v>
      </c>
      <c r="J81" s="31" t="s">
        <v>1589</v>
      </c>
      <c r="K81" s="32">
        <v>1.2</v>
      </c>
      <c r="L81" s="21" t="s">
        <v>958</v>
      </c>
      <c r="M81" s="41">
        <v>362</v>
      </c>
      <c r="N81" s="34">
        <v>1</v>
      </c>
      <c r="O81" s="36">
        <v>67297</v>
      </c>
      <c r="P81" s="36" t="s">
        <v>50</v>
      </c>
      <c r="Q81" s="36" t="s">
        <v>50</v>
      </c>
    </row>
    <row r="82" s="2" customFormat="1" ht="20.1" customHeight="1" spans="1:17">
      <c r="A82" s="21">
        <v>70</v>
      </c>
      <c r="B82" s="21" t="s">
        <v>36</v>
      </c>
      <c r="C82" s="21" t="s">
        <v>37</v>
      </c>
      <c r="D82" s="21" t="s">
        <v>1439</v>
      </c>
      <c r="E82" s="21" t="s">
        <v>1590</v>
      </c>
      <c r="F82" s="21" t="s">
        <v>41</v>
      </c>
      <c r="G82" s="25">
        <v>44468</v>
      </c>
      <c r="H82" s="22" t="s">
        <v>978</v>
      </c>
      <c r="I82" s="22" t="s">
        <v>1110</v>
      </c>
      <c r="J82" s="31" t="s">
        <v>1591</v>
      </c>
      <c r="K82" s="32">
        <v>8</v>
      </c>
      <c r="L82" s="21" t="s">
        <v>958</v>
      </c>
      <c r="M82" s="41">
        <v>362</v>
      </c>
      <c r="N82" s="34">
        <v>1</v>
      </c>
      <c r="O82" s="36">
        <v>94653</v>
      </c>
      <c r="P82" s="36" t="s">
        <v>50</v>
      </c>
      <c r="Q82" s="36" t="s">
        <v>50</v>
      </c>
    </row>
    <row r="83" s="2" customFormat="1" ht="20.1" customHeight="1" spans="1:17">
      <c r="A83" s="21">
        <v>71</v>
      </c>
      <c r="B83" s="21" t="s">
        <v>36</v>
      </c>
      <c r="C83" s="21" t="s">
        <v>37</v>
      </c>
      <c r="D83" s="21" t="s">
        <v>1439</v>
      </c>
      <c r="E83" s="21" t="s">
        <v>1592</v>
      </c>
      <c r="F83" s="31" t="s">
        <v>41</v>
      </c>
      <c r="G83" s="31" t="s">
        <v>167</v>
      </c>
      <c r="H83" s="31" t="s">
        <v>1501</v>
      </c>
      <c r="I83" s="31" t="s">
        <v>956</v>
      </c>
      <c r="J83" s="31" t="s">
        <v>1593</v>
      </c>
      <c r="K83" s="32">
        <v>1</v>
      </c>
      <c r="L83" s="21" t="s">
        <v>958</v>
      </c>
      <c r="M83" s="41">
        <v>365</v>
      </c>
      <c r="N83" s="34">
        <v>1</v>
      </c>
      <c r="O83" s="36">
        <v>101293</v>
      </c>
      <c r="P83" s="36" t="s">
        <v>50</v>
      </c>
      <c r="Q83" s="36" t="s">
        <v>50</v>
      </c>
    </row>
    <row r="84" s="2" customFormat="1" ht="20.1" customHeight="1" spans="1:17">
      <c r="A84" s="21">
        <v>72</v>
      </c>
      <c r="B84" s="21" t="s">
        <v>36</v>
      </c>
      <c r="C84" s="21" t="s">
        <v>37</v>
      </c>
      <c r="D84" s="21" t="s">
        <v>1439</v>
      </c>
      <c r="E84" s="21" t="s">
        <v>1594</v>
      </c>
      <c r="F84" s="21" t="s">
        <v>41</v>
      </c>
      <c r="G84" s="25">
        <v>44469</v>
      </c>
      <c r="H84" s="22" t="s">
        <v>978</v>
      </c>
      <c r="I84" s="22" t="s">
        <v>1110</v>
      </c>
      <c r="J84" s="31" t="s">
        <v>1595</v>
      </c>
      <c r="K84" s="32">
        <v>8</v>
      </c>
      <c r="L84" s="21" t="s">
        <v>958</v>
      </c>
      <c r="M84" s="41">
        <v>362</v>
      </c>
      <c r="N84" s="34">
        <v>1</v>
      </c>
      <c r="O84" s="36">
        <v>94369</v>
      </c>
      <c r="P84" s="36" t="s">
        <v>50</v>
      </c>
      <c r="Q84" s="36" t="s">
        <v>50</v>
      </c>
    </row>
    <row r="85" s="2" customFormat="1" ht="20.1" customHeight="1" spans="1:17">
      <c r="A85" s="21">
        <v>73</v>
      </c>
      <c r="B85" s="21" t="s">
        <v>36</v>
      </c>
      <c r="C85" s="21" t="s">
        <v>37</v>
      </c>
      <c r="D85" s="21" t="s">
        <v>1439</v>
      </c>
      <c r="E85" s="21" t="s">
        <v>1596</v>
      </c>
      <c r="F85" s="21" t="s">
        <v>41</v>
      </c>
      <c r="G85" s="25">
        <v>44469</v>
      </c>
      <c r="H85" s="22" t="s">
        <v>978</v>
      </c>
      <c r="I85" s="22" t="s">
        <v>1110</v>
      </c>
      <c r="J85" s="31" t="s">
        <v>1597</v>
      </c>
      <c r="K85" s="32">
        <v>0.3</v>
      </c>
      <c r="L85" s="21" t="s">
        <v>958</v>
      </c>
      <c r="M85" s="41">
        <v>364</v>
      </c>
      <c r="N85" s="34">
        <v>1</v>
      </c>
      <c r="O85" s="36">
        <v>94295</v>
      </c>
      <c r="P85" s="36" t="s">
        <v>50</v>
      </c>
      <c r="Q85" s="36" t="s">
        <v>50</v>
      </c>
    </row>
    <row r="86" s="2" customFormat="1" ht="20.1" customHeight="1" spans="1:17">
      <c r="A86" s="21">
        <v>74</v>
      </c>
      <c r="B86" s="21" t="s">
        <v>36</v>
      </c>
      <c r="C86" s="21" t="s">
        <v>37</v>
      </c>
      <c r="D86" s="21" t="s">
        <v>1439</v>
      </c>
      <c r="E86" s="21" t="s">
        <v>1598</v>
      </c>
      <c r="F86" s="21" t="s">
        <v>41</v>
      </c>
      <c r="G86" s="25">
        <v>44468</v>
      </c>
      <c r="H86" s="22" t="s">
        <v>978</v>
      </c>
      <c r="I86" s="22" t="s">
        <v>1110</v>
      </c>
      <c r="J86" s="31" t="s">
        <v>1599</v>
      </c>
      <c r="K86" s="32">
        <v>8</v>
      </c>
      <c r="L86" s="21" t="s">
        <v>958</v>
      </c>
      <c r="M86" s="41">
        <v>361</v>
      </c>
      <c r="N86" s="34">
        <v>1</v>
      </c>
      <c r="O86" s="36">
        <v>82153</v>
      </c>
      <c r="P86" s="36" t="s">
        <v>50</v>
      </c>
      <c r="Q86" s="36" t="s">
        <v>50</v>
      </c>
    </row>
    <row r="87" s="2" customFormat="1" ht="20.1" customHeight="1" spans="1:17">
      <c r="A87" s="21">
        <v>75</v>
      </c>
      <c r="B87" s="21" t="s">
        <v>36</v>
      </c>
      <c r="C87" s="21" t="s">
        <v>37</v>
      </c>
      <c r="D87" s="21" t="s">
        <v>1439</v>
      </c>
      <c r="E87" s="21" t="s">
        <v>1600</v>
      </c>
      <c r="F87" s="21" t="s">
        <v>41</v>
      </c>
      <c r="G87" s="25">
        <v>44132</v>
      </c>
      <c r="H87" s="22" t="s">
        <v>978</v>
      </c>
      <c r="I87" s="22" t="s">
        <v>1110</v>
      </c>
      <c r="J87" s="31" t="s">
        <v>1601</v>
      </c>
      <c r="K87" s="32">
        <v>1.2</v>
      </c>
      <c r="L87" s="21" t="s">
        <v>958</v>
      </c>
      <c r="M87" s="41">
        <v>365</v>
      </c>
      <c r="N87" s="34">
        <v>1</v>
      </c>
      <c r="O87" s="36">
        <v>102963</v>
      </c>
      <c r="P87" s="36" t="s">
        <v>50</v>
      </c>
      <c r="Q87" s="36" t="s">
        <v>50</v>
      </c>
    </row>
    <row r="88" s="2" customFormat="1" ht="20.1" customHeight="1" spans="1:17">
      <c r="A88" s="21">
        <v>76</v>
      </c>
      <c r="B88" s="21" t="s">
        <v>36</v>
      </c>
      <c r="C88" s="21" t="s">
        <v>37</v>
      </c>
      <c r="D88" s="21" t="s">
        <v>1439</v>
      </c>
      <c r="E88" s="21" t="s">
        <v>1602</v>
      </c>
      <c r="F88" s="21" t="s">
        <v>41</v>
      </c>
      <c r="G88" s="25">
        <v>44468</v>
      </c>
      <c r="H88" s="22" t="s">
        <v>978</v>
      </c>
      <c r="I88" s="22" t="s">
        <v>1110</v>
      </c>
      <c r="J88" s="31" t="s">
        <v>1603</v>
      </c>
      <c r="K88" s="32">
        <v>8</v>
      </c>
      <c r="L88" s="21" t="s">
        <v>958</v>
      </c>
      <c r="M88" s="41">
        <v>360</v>
      </c>
      <c r="N88" s="34">
        <v>1</v>
      </c>
      <c r="O88" s="36">
        <v>89254</v>
      </c>
      <c r="P88" s="36" t="s">
        <v>50</v>
      </c>
      <c r="Q88" s="36" t="s">
        <v>50</v>
      </c>
    </row>
    <row r="89" s="2" customFormat="1" ht="20.1" customHeight="1" spans="1:17">
      <c r="A89" s="21">
        <v>77</v>
      </c>
      <c r="B89" s="21" t="s">
        <v>36</v>
      </c>
      <c r="C89" s="21" t="s">
        <v>37</v>
      </c>
      <c r="D89" s="21" t="s">
        <v>1439</v>
      </c>
      <c r="E89" s="21" t="s">
        <v>1604</v>
      </c>
      <c r="F89" s="21" t="s">
        <v>41</v>
      </c>
      <c r="G89" s="25">
        <v>44132</v>
      </c>
      <c r="H89" s="22" t="s">
        <v>978</v>
      </c>
      <c r="I89" s="22" t="s">
        <v>1110</v>
      </c>
      <c r="J89" s="31" t="s">
        <v>1605</v>
      </c>
      <c r="K89" s="32">
        <v>1.2</v>
      </c>
      <c r="L89" s="21" t="s">
        <v>958</v>
      </c>
      <c r="M89" s="41">
        <v>365</v>
      </c>
      <c r="N89" s="34">
        <v>1</v>
      </c>
      <c r="O89" s="36">
        <v>83994</v>
      </c>
      <c r="P89" s="36" t="s">
        <v>50</v>
      </c>
      <c r="Q89" s="36" t="s">
        <v>50</v>
      </c>
    </row>
    <row r="90" s="2" customFormat="1" ht="20.1" customHeight="1" spans="1:17">
      <c r="A90" s="21">
        <v>78</v>
      </c>
      <c r="B90" s="21" t="s">
        <v>36</v>
      </c>
      <c r="C90" s="21" t="s">
        <v>37</v>
      </c>
      <c r="D90" s="21" t="s">
        <v>1439</v>
      </c>
      <c r="E90" s="21" t="s">
        <v>1606</v>
      </c>
      <c r="F90" s="21" t="s">
        <v>41</v>
      </c>
      <c r="G90" s="25">
        <v>44228</v>
      </c>
      <c r="H90" s="22" t="s">
        <v>978</v>
      </c>
      <c r="I90" s="22" t="s">
        <v>1110</v>
      </c>
      <c r="J90" s="31" t="s">
        <v>1607</v>
      </c>
      <c r="K90" s="32">
        <v>1</v>
      </c>
      <c r="L90" s="21" t="s">
        <v>958</v>
      </c>
      <c r="M90" s="41">
        <v>361</v>
      </c>
      <c r="N90" s="34">
        <v>1</v>
      </c>
      <c r="O90" s="36">
        <v>89926</v>
      </c>
      <c r="P90" s="36" t="s">
        <v>50</v>
      </c>
      <c r="Q90" s="36" t="s">
        <v>50</v>
      </c>
    </row>
    <row r="91" s="2" customFormat="1" ht="20.1" customHeight="1" spans="1:17">
      <c r="A91" s="21">
        <v>79</v>
      </c>
      <c r="B91" s="21" t="s">
        <v>36</v>
      </c>
      <c r="C91" s="21" t="s">
        <v>37</v>
      </c>
      <c r="D91" s="21" t="s">
        <v>1439</v>
      </c>
      <c r="E91" s="21" t="s">
        <v>1608</v>
      </c>
      <c r="F91" s="21" t="s">
        <v>41</v>
      </c>
      <c r="G91" s="25">
        <v>44468</v>
      </c>
      <c r="H91" s="22" t="s">
        <v>978</v>
      </c>
      <c r="I91" s="22" t="s">
        <v>1110</v>
      </c>
      <c r="J91" s="31" t="s">
        <v>1609</v>
      </c>
      <c r="K91" s="32">
        <v>8</v>
      </c>
      <c r="L91" s="21" t="s">
        <v>958</v>
      </c>
      <c r="M91" s="41">
        <v>361</v>
      </c>
      <c r="N91" s="34">
        <v>1</v>
      </c>
      <c r="O91" s="36">
        <v>75839</v>
      </c>
      <c r="P91" s="36" t="s">
        <v>50</v>
      </c>
      <c r="Q91" s="36" t="s">
        <v>50</v>
      </c>
    </row>
    <row r="92" s="2" customFormat="1" ht="20.1" customHeight="1" spans="1:17">
      <c r="A92" s="21">
        <v>80</v>
      </c>
      <c r="B92" s="21" t="s">
        <v>36</v>
      </c>
      <c r="C92" s="21" t="s">
        <v>37</v>
      </c>
      <c r="D92" s="21" t="s">
        <v>1439</v>
      </c>
      <c r="E92" s="21" t="s">
        <v>1610</v>
      </c>
      <c r="F92" s="21" t="s">
        <v>41</v>
      </c>
      <c r="G92" s="25">
        <v>44132</v>
      </c>
      <c r="H92" s="22" t="s">
        <v>978</v>
      </c>
      <c r="I92" s="22" t="s">
        <v>1110</v>
      </c>
      <c r="J92" s="31" t="s">
        <v>1611</v>
      </c>
      <c r="K92" s="32">
        <v>1.2</v>
      </c>
      <c r="L92" s="21" t="s">
        <v>958</v>
      </c>
      <c r="M92" s="41">
        <v>365</v>
      </c>
      <c r="N92" s="34">
        <v>1</v>
      </c>
      <c r="O92" s="36">
        <v>74299</v>
      </c>
      <c r="P92" s="36" t="s">
        <v>50</v>
      </c>
      <c r="Q92" s="36" t="s">
        <v>50</v>
      </c>
    </row>
    <row r="93" s="2" customFormat="1" ht="20.1" customHeight="1" spans="1:17">
      <c r="A93" s="21">
        <v>81</v>
      </c>
      <c r="B93" s="21" t="s">
        <v>36</v>
      </c>
      <c r="C93" s="21" t="s">
        <v>37</v>
      </c>
      <c r="D93" s="21" t="s">
        <v>1439</v>
      </c>
      <c r="E93" s="21" t="s">
        <v>1612</v>
      </c>
      <c r="F93" s="21" t="s">
        <v>41</v>
      </c>
      <c r="G93" s="25">
        <v>44132</v>
      </c>
      <c r="H93" s="22" t="s">
        <v>978</v>
      </c>
      <c r="I93" s="22" t="s">
        <v>1110</v>
      </c>
      <c r="J93" s="31" t="s">
        <v>1613</v>
      </c>
      <c r="K93" s="32">
        <v>1.2</v>
      </c>
      <c r="L93" s="21" t="s">
        <v>958</v>
      </c>
      <c r="M93" s="41">
        <v>361</v>
      </c>
      <c r="N93" s="34">
        <v>1</v>
      </c>
      <c r="O93" s="36">
        <v>72159</v>
      </c>
      <c r="P93" s="36" t="s">
        <v>50</v>
      </c>
      <c r="Q93" s="36" t="s">
        <v>50</v>
      </c>
    </row>
    <row r="94" s="2" customFormat="1" ht="20.1" customHeight="1" spans="1:17">
      <c r="A94" s="21">
        <v>82</v>
      </c>
      <c r="B94" s="21" t="s">
        <v>36</v>
      </c>
      <c r="C94" s="21" t="s">
        <v>37</v>
      </c>
      <c r="D94" s="21" t="s">
        <v>1439</v>
      </c>
      <c r="E94" s="21" t="s">
        <v>1614</v>
      </c>
      <c r="F94" s="31" t="s">
        <v>41</v>
      </c>
      <c r="G94" s="31" t="s">
        <v>167</v>
      </c>
      <c r="H94" s="31" t="s">
        <v>1501</v>
      </c>
      <c r="I94" s="31" t="s">
        <v>956</v>
      </c>
      <c r="J94" s="31" t="s">
        <v>1615</v>
      </c>
      <c r="K94" s="32">
        <v>2</v>
      </c>
      <c r="L94" s="21" t="s">
        <v>958</v>
      </c>
      <c r="M94" s="41">
        <v>363</v>
      </c>
      <c r="N94" s="34">
        <v>1</v>
      </c>
      <c r="O94" s="36">
        <v>86354</v>
      </c>
      <c r="P94" s="36" t="s">
        <v>50</v>
      </c>
      <c r="Q94" s="36" t="s">
        <v>50</v>
      </c>
    </row>
    <row r="95" s="2" customFormat="1" ht="20.1" customHeight="1" spans="1:17">
      <c r="A95" s="21">
        <v>83</v>
      </c>
      <c r="B95" s="21" t="s">
        <v>36</v>
      </c>
      <c r="C95" s="21" t="s">
        <v>37</v>
      </c>
      <c r="D95" s="21" t="s">
        <v>1439</v>
      </c>
      <c r="E95" s="21" t="s">
        <v>1616</v>
      </c>
      <c r="F95" s="21" t="s">
        <v>41</v>
      </c>
      <c r="G95" s="25">
        <v>44174</v>
      </c>
      <c r="H95" s="22" t="s">
        <v>978</v>
      </c>
      <c r="I95" s="22" t="s">
        <v>1110</v>
      </c>
      <c r="J95" s="31" t="s">
        <v>1617</v>
      </c>
      <c r="K95" s="32">
        <v>1.1</v>
      </c>
      <c r="L95" s="21" t="s">
        <v>958</v>
      </c>
      <c r="M95" s="41">
        <v>365</v>
      </c>
      <c r="N95" s="34">
        <v>1</v>
      </c>
      <c r="O95" s="36">
        <v>103594</v>
      </c>
      <c r="P95" s="36" t="s">
        <v>50</v>
      </c>
      <c r="Q95" s="36" t="s">
        <v>50</v>
      </c>
    </row>
    <row r="96" s="2" customFormat="1" ht="20.1" customHeight="1" spans="1:17">
      <c r="A96" s="21">
        <v>84</v>
      </c>
      <c r="B96" s="21" t="s">
        <v>36</v>
      </c>
      <c r="C96" s="21" t="s">
        <v>37</v>
      </c>
      <c r="D96" s="21" t="s">
        <v>1439</v>
      </c>
      <c r="E96" s="21" t="s">
        <v>1618</v>
      </c>
      <c r="F96" s="21" t="s">
        <v>41</v>
      </c>
      <c r="G96" s="25">
        <v>44132</v>
      </c>
      <c r="H96" s="22" t="s">
        <v>978</v>
      </c>
      <c r="I96" s="22" t="s">
        <v>1110</v>
      </c>
      <c r="J96" s="31" t="s">
        <v>1619</v>
      </c>
      <c r="K96" s="32">
        <v>1.2</v>
      </c>
      <c r="L96" s="21" t="s">
        <v>958</v>
      </c>
      <c r="M96" s="41">
        <v>361</v>
      </c>
      <c r="N96" s="34">
        <v>1</v>
      </c>
      <c r="O96" s="36">
        <v>74253</v>
      </c>
      <c r="P96" s="36" t="s">
        <v>50</v>
      </c>
      <c r="Q96" s="36" t="s">
        <v>50</v>
      </c>
    </row>
    <row r="97" s="2" customFormat="1" ht="20.1" customHeight="1" spans="1:17">
      <c r="A97" s="21">
        <v>85</v>
      </c>
      <c r="B97" s="21" t="s">
        <v>36</v>
      </c>
      <c r="C97" s="21" t="s">
        <v>37</v>
      </c>
      <c r="D97" s="21" t="s">
        <v>1439</v>
      </c>
      <c r="E97" s="21" t="s">
        <v>1620</v>
      </c>
      <c r="F97" s="21" t="s">
        <v>41</v>
      </c>
      <c r="G97" s="25">
        <v>44132</v>
      </c>
      <c r="H97" s="22" t="s">
        <v>978</v>
      </c>
      <c r="I97" s="22" t="s">
        <v>1110</v>
      </c>
      <c r="J97" s="31" t="s">
        <v>1621</v>
      </c>
      <c r="K97" s="32">
        <v>1.2</v>
      </c>
      <c r="L97" s="21" t="s">
        <v>958</v>
      </c>
      <c r="M97" s="41">
        <v>363</v>
      </c>
      <c r="N97" s="34">
        <v>1</v>
      </c>
      <c r="O97" s="36">
        <v>92153</v>
      </c>
      <c r="P97" s="36" t="s">
        <v>50</v>
      </c>
      <c r="Q97" s="36" t="s">
        <v>50</v>
      </c>
    </row>
    <row r="98" s="2" customFormat="1" ht="20.1" customHeight="1" spans="1:17">
      <c r="A98" s="21">
        <v>86</v>
      </c>
      <c r="B98" s="21" t="s">
        <v>36</v>
      </c>
      <c r="C98" s="21" t="s">
        <v>37</v>
      </c>
      <c r="D98" s="21" t="s">
        <v>1439</v>
      </c>
      <c r="E98" s="21" t="s">
        <v>1622</v>
      </c>
      <c r="F98" s="21" t="s">
        <v>41</v>
      </c>
      <c r="G98" s="25">
        <v>44132</v>
      </c>
      <c r="H98" s="22" t="s">
        <v>978</v>
      </c>
      <c r="I98" s="22" t="s">
        <v>1110</v>
      </c>
      <c r="J98" s="31" t="s">
        <v>1623</v>
      </c>
      <c r="K98" s="32">
        <v>1.2</v>
      </c>
      <c r="L98" s="21" t="s">
        <v>958</v>
      </c>
      <c r="M98" s="41">
        <v>365</v>
      </c>
      <c r="N98" s="34">
        <v>1</v>
      </c>
      <c r="O98" s="36">
        <v>89926</v>
      </c>
      <c r="P98" s="36" t="s">
        <v>50</v>
      </c>
      <c r="Q98" s="36" t="s">
        <v>50</v>
      </c>
    </row>
    <row r="99" s="2" customFormat="1" ht="20.1" customHeight="1" spans="1:17">
      <c r="A99" s="21">
        <v>87</v>
      </c>
      <c r="B99" s="21" t="s">
        <v>36</v>
      </c>
      <c r="C99" s="21" t="s">
        <v>37</v>
      </c>
      <c r="D99" s="21" t="s">
        <v>1439</v>
      </c>
      <c r="E99" s="21" t="s">
        <v>1624</v>
      </c>
      <c r="F99" s="31" t="s">
        <v>41</v>
      </c>
      <c r="G99" s="31" t="s">
        <v>167</v>
      </c>
      <c r="H99" s="31" t="s">
        <v>1501</v>
      </c>
      <c r="I99" s="31" t="s">
        <v>956</v>
      </c>
      <c r="J99" s="31" t="s">
        <v>1625</v>
      </c>
      <c r="K99" s="32">
        <v>2</v>
      </c>
      <c r="L99" s="21" t="s">
        <v>958</v>
      </c>
      <c r="M99" s="41">
        <v>363</v>
      </c>
      <c r="N99" s="34">
        <v>1</v>
      </c>
      <c r="O99" s="36">
        <v>99256</v>
      </c>
      <c r="P99" s="36" t="s">
        <v>50</v>
      </c>
      <c r="Q99" s="36" t="s">
        <v>50</v>
      </c>
    </row>
    <row r="100" s="2" customFormat="1" ht="20.1" customHeight="1" spans="1:17">
      <c r="A100" s="21">
        <v>88</v>
      </c>
      <c r="B100" s="21" t="s">
        <v>36</v>
      </c>
      <c r="C100" s="21" t="s">
        <v>37</v>
      </c>
      <c r="D100" s="21" t="s">
        <v>1439</v>
      </c>
      <c r="E100" s="21" t="s">
        <v>1626</v>
      </c>
      <c r="F100" s="31" t="s">
        <v>41</v>
      </c>
      <c r="G100" s="31" t="s">
        <v>167</v>
      </c>
      <c r="H100" s="31" t="s">
        <v>1501</v>
      </c>
      <c r="I100" s="31" t="s">
        <v>956</v>
      </c>
      <c r="J100" s="31" t="s">
        <v>1627</v>
      </c>
      <c r="K100" s="32">
        <v>2</v>
      </c>
      <c r="L100" s="21" t="s">
        <v>958</v>
      </c>
      <c r="M100" s="41">
        <v>364</v>
      </c>
      <c r="N100" s="34">
        <v>1</v>
      </c>
      <c r="O100" s="36">
        <v>96197</v>
      </c>
      <c r="P100" s="36" t="s">
        <v>50</v>
      </c>
      <c r="Q100" s="36" t="s">
        <v>50</v>
      </c>
    </row>
    <row r="101" s="2" customFormat="1" ht="20.1" customHeight="1" spans="1:17">
      <c r="A101" s="21">
        <v>89</v>
      </c>
      <c r="B101" s="21" t="s">
        <v>36</v>
      </c>
      <c r="C101" s="21" t="s">
        <v>37</v>
      </c>
      <c r="D101" s="21" t="s">
        <v>1439</v>
      </c>
      <c r="E101" s="21" t="s">
        <v>1628</v>
      </c>
      <c r="F101" s="31" t="s">
        <v>41</v>
      </c>
      <c r="G101" s="31" t="s">
        <v>167</v>
      </c>
      <c r="H101" s="31" t="s">
        <v>1501</v>
      </c>
      <c r="I101" s="31" t="s">
        <v>956</v>
      </c>
      <c r="J101" s="31" t="s">
        <v>1629</v>
      </c>
      <c r="K101" s="32">
        <v>2</v>
      </c>
      <c r="L101" s="21" t="s">
        <v>958</v>
      </c>
      <c r="M101" s="41">
        <v>362</v>
      </c>
      <c r="N101" s="34">
        <v>1</v>
      </c>
      <c r="O101" s="36">
        <v>94296</v>
      </c>
      <c r="P101" s="36" t="s">
        <v>50</v>
      </c>
      <c r="Q101" s="36" t="s">
        <v>50</v>
      </c>
    </row>
    <row r="102" s="2" customFormat="1" ht="21" customHeight="1" spans="1:17">
      <c r="A102" s="21">
        <v>90</v>
      </c>
      <c r="B102" s="21" t="s">
        <v>36</v>
      </c>
      <c r="C102" s="21" t="s">
        <v>37</v>
      </c>
      <c r="D102" s="21" t="s">
        <v>1439</v>
      </c>
      <c r="E102" s="21" t="s">
        <v>1630</v>
      </c>
      <c r="F102" s="21" t="s">
        <v>41</v>
      </c>
      <c r="G102" s="25">
        <v>44132</v>
      </c>
      <c r="H102" s="22" t="s">
        <v>978</v>
      </c>
      <c r="I102" s="22" t="s">
        <v>1110</v>
      </c>
      <c r="J102" s="31" t="s">
        <v>1631</v>
      </c>
      <c r="K102" s="32">
        <v>1.2</v>
      </c>
      <c r="L102" s="21" t="s">
        <v>958</v>
      </c>
      <c r="M102" s="41">
        <v>364</v>
      </c>
      <c r="N102" s="34">
        <v>1</v>
      </c>
      <c r="O102" s="36">
        <v>89257</v>
      </c>
      <c r="P102" s="36" t="s">
        <v>50</v>
      </c>
      <c r="Q102" s="36" t="s">
        <v>50</v>
      </c>
    </row>
    <row r="103" s="2" customFormat="1" ht="21" customHeight="1" spans="1:17">
      <c r="A103" s="21">
        <v>91</v>
      </c>
      <c r="B103" s="21" t="s">
        <v>36</v>
      </c>
      <c r="C103" s="21" t="s">
        <v>37</v>
      </c>
      <c r="D103" s="21" t="s">
        <v>1439</v>
      </c>
      <c r="E103" s="21" t="s">
        <v>1632</v>
      </c>
      <c r="F103" s="21" t="s">
        <v>41</v>
      </c>
      <c r="G103" s="25">
        <v>44132</v>
      </c>
      <c r="H103" s="22" t="s">
        <v>978</v>
      </c>
      <c r="I103" s="22" t="s">
        <v>1110</v>
      </c>
      <c r="J103" s="31" t="s">
        <v>1633</v>
      </c>
      <c r="K103" s="32">
        <v>1.2</v>
      </c>
      <c r="L103" s="21" t="s">
        <v>958</v>
      </c>
      <c r="M103" s="41">
        <v>363</v>
      </c>
      <c r="N103" s="34">
        <v>1</v>
      </c>
      <c r="O103" s="36">
        <v>74935</v>
      </c>
      <c r="P103" s="36" t="s">
        <v>50</v>
      </c>
      <c r="Q103" s="36" t="s">
        <v>50</v>
      </c>
    </row>
    <row r="104" s="2" customFormat="1" ht="21" customHeight="1" spans="1:17">
      <c r="A104" s="21">
        <v>92</v>
      </c>
      <c r="B104" s="21" t="s">
        <v>36</v>
      </c>
      <c r="C104" s="21" t="s">
        <v>37</v>
      </c>
      <c r="D104" s="21" t="s">
        <v>1439</v>
      </c>
      <c r="E104" s="21" t="s">
        <v>1634</v>
      </c>
      <c r="F104" s="21" t="s">
        <v>41</v>
      </c>
      <c r="G104" s="25">
        <v>44132</v>
      </c>
      <c r="H104" s="22" t="s">
        <v>978</v>
      </c>
      <c r="I104" s="22" t="s">
        <v>1110</v>
      </c>
      <c r="J104" s="31" t="s">
        <v>1635</v>
      </c>
      <c r="K104" s="32">
        <v>1.2</v>
      </c>
      <c r="L104" s="21" t="s">
        <v>958</v>
      </c>
      <c r="M104" s="41">
        <v>363</v>
      </c>
      <c r="N104" s="34">
        <v>1</v>
      </c>
      <c r="O104" s="36">
        <v>95125</v>
      </c>
      <c r="P104" s="36" t="s">
        <v>50</v>
      </c>
      <c r="Q104" s="36" t="s">
        <v>50</v>
      </c>
    </row>
    <row r="105" s="2" customFormat="1" ht="21" customHeight="1" spans="1:17">
      <c r="A105" s="21">
        <v>93</v>
      </c>
      <c r="B105" s="21" t="s">
        <v>36</v>
      </c>
      <c r="C105" s="21" t="s">
        <v>37</v>
      </c>
      <c r="D105" s="21" t="s">
        <v>1439</v>
      </c>
      <c r="E105" s="21" t="s">
        <v>1636</v>
      </c>
      <c r="F105" s="31" t="s">
        <v>41</v>
      </c>
      <c r="G105" s="31" t="s">
        <v>167</v>
      </c>
      <c r="H105" s="31" t="s">
        <v>1501</v>
      </c>
      <c r="I105" s="31" t="s">
        <v>956</v>
      </c>
      <c r="J105" s="31" t="s">
        <v>1637</v>
      </c>
      <c r="K105" s="32">
        <v>2</v>
      </c>
      <c r="L105" s="21" t="s">
        <v>958</v>
      </c>
      <c r="M105" s="41">
        <v>363</v>
      </c>
      <c r="N105" s="34">
        <v>1</v>
      </c>
      <c r="O105" s="36">
        <v>92459</v>
      </c>
      <c r="P105" s="36" t="s">
        <v>50</v>
      </c>
      <c r="Q105" s="36" t="s">
        <v>50</v>
      </c>
    </row>
    <row r="106" s="2" customFormat="1" ht="21" customHeight="1" spans="1:17">
      <c r="A106" s="21">
        <v>94</v>
      </c>
      <c r="B106" s="21" t="s">
        <v>36</v>
      </c>
      <c r="C106" s="21" t="s">
        <v>37</v>
      </c>
      <c r="D106" s="21" t="s">
        <v>1439</v>
      </c>
      <c r="E106" s="21" t="s">
        <v>1638</v>
      </c>
      <c r="F106" s="31" t="s">
        <v>41</v>
      </c>
      <c r="G106" s="31" t="s">
        <v>167</v>
      </c>
      <c r="H106" s="31" t="s">
        <v>1501</v>
      </c>
      <c r="I106" s="31" t="s">
        <v>956</v>
      </c>
      <c r="J106" s="31" t="s">
        <v>1639</v>
      </c>
      <c r="K106" s="32">
        <v>2</v>
      </c>
      <c r="L106" s="21" t="s">
        <v>958</v>
      </c>
      <c r="M106" s="41">
        <v>361</v>
      </c>
      <c r="N106" s="34">
        <v>1</v>
      </c>
      <c r="O106" s="36">
        <v>87652</v>
      </c>
      <c r="P106" s="36" t="s">
        <v>50</v>
      </c>
      <c r="Q106" s="36" t="s">
        <v>50</v>
      </c>
    </row>
    <row r="107" s="2" customFormat="1" ht="21" customHeight="1" spans="1:17">
      <c r="A107" s="21">
        <v>95</v>
      </c>
      <c r="B107" s="21" t="s">
        <v>36</v>
      </c>
      <c r="C107" s="21" t="s">
        <v>37</v>
      </c>
      <c r="D107" s="21" t="s">
        <v>1439</v>
      </c>
      <c r="E107" s="21" t="s">
        <v>1640</v>
      </c>
      <c r="F107" s="31" t="s">
        <v>41</v>
      </c>
      <c r="G107" s="31" t="s">
        <v>167</v>
      </c>
      <c r="H107" s="31" t="s">
        <v>1501</v>
      </c>
      <c r="I107" s="31" t="s">
        <v>956</v>
      </c>
      <c r="J107" s="31" t="s">
        <v>1641</v>
      </c>
      <c r="K107" s="32">
        <v>2</v>
      </c>
      <c r="L107" s="21" t="s">
        <v>958</v>
      </c>
      <c r="M107" s="41">
        <v>360</v>
      </c>
      <c r="N107" s="34">
        <v>1</v>
      </c>
      <c r="O107" s="36">
        <v>86299</v>
      </c>
      <c r="P107" s="36" t="s">
        <v>50</v>
      </c>
      <c r="Q107" s="36" t="s">
        <v>50</v>
      </c>
    </row>
    <row r="108" s="1" customFormat="1" ht="20.1" customHeight="1" spans="1:17">
      <c r="A108" s="21" t="s">
        <v>711</v>
      </c>
      <c r="B108" s="21"/>
      <c r="C108" s="21"/>
      <c r="D108" s="21"/>
      <c r="E108" s="21" t="s">
        <v>712</v>
      </c>
      <c r="F108" s="21"/>
      <c r="G108" s="21"/>
      <c r="H108" s="21" t="s">
        <v>712</v>
      </c>
      <c r="I108" s="21" t="s">
        <v>712</v>
      </c>
      <c r="J108" s="21" t="s">
        <v>712</v>
      </c>
      <c r="K108" s="21" t="s">
        <v>712</v>
      </c>
      <c r="L108" s="21" t="s">
        <v>712</v>
      </c>
      <c r="M108" s="41"/>
      <c r="N108" s="34">
        <f>SUM(N11:N107)</f>
        <v>91.7055786395814</v>
      </c>
      <c r="O108" s="36">
        <f>SUM(O11:O107)</f>
        <v>7555742</v>
      </c>
      <c r="P108" s="75"/>
      <c r="Q108" s="75"/>
    </row>
    <row r="109" s="1" customFormat="1" ht="34.5" customHeight="1" spans="1:17">
      <c r="A109" s="52" t="s">
        <v>1642</v>
      </c>
      <c r="B109" s="52"/>
      <c r="C109" s="52"/>
      <c r="D109" s="52"/>
      <c r="E109" s="53"/>
      <c r="F109" s="53"/>
      <c r="G109" s="53"/>
      <c r="H109" s="53"/>
      <c r="I109" s="53"/>
      <c r="J109" s="53"/>
      <c r="K109" s="53"/>
      <c r="L109" s="53"/>
      <c r="M109" s="53"/>
      <c r="N109" s="53"/>
      <c r="O109" s="53"/>
      <c r="P109" s="53"/>
      <c r="Q109" s="53"/>
    </row>
    <row r="110" s="1" customFormat="1" ht="15.75" spans="1:17">
      <c r="A110" s="54" t="s">
        <v>129</v>
      </c>
      <c r="B110" s="54"/>
      <c r="C110" s="54"/>
      <c r="D110" s="54"/>
      <c r="E110" s="55" t="s">
        <v>1434</v>
      </c>
      <c r="F110" s="55"/>
      <c r="G110" s="55"/>
      <c r="H110" s="55"/>
      <c r="I110" s="55"/>
      <c r="J110" s="55"/>
      <c r="K110" s="55"/>
      <c r="L110" s="55"/>
      <c r="M110" s="55"/>
      <c r="N110" s="55"/>
      <c r="O110" s="55"/>
      <c r="P110" s="55"/>
      <c r="Q110" s="55"/>
    </row>
    <row r="111" s="1" customFormat="1" ht="14.25" customHeight="1" spans="5:17">
      <c r="E111" s="55" t="s">
        <v>131</v>
      </c>
      <c r="F111" s="55"/>
      <c r="G111" s="55"/>
      <c r="H111" s="55"/>
      <c r="I111" s="55"/>
      <c r="J111" s="55"/>
      <c r="K111" s="55"/>
      <c r="L111" s="55"/>
      <c r="M111" s="55"/>
      <c r="N111" s="55"/>
      <c r="O111" s="55"/>
      <c r="P111" s="55"/>
      <c r="Q111" s="55"/>
    </row>
    <row r="112" s="1" customFormat="1" ht="32.25" customHeight="1" spans="5:21">
      <c r="E112" s="56" t="s">
        <v>1643</v>
      </c>
      <c r="F112" s="55"/>
      <c r="G112" s="55"/>
      <c r="H112" s="55"/>
      <c r="I112" s="55"/>
      <c r="J112" s="55"/>
      <c r="K112" s="55"/>
      <c r="L112" s="55"/>
      <c r="M112" s="55"/>
      <c r="N112" s="55"/>
      <c r="O112" s="55"/>
      <c r="P112" s="55"/>
      <c r="Q112" s="55"/>
      <c r="R112" s="55"/>
      <c r="S112" s="55"/>
      <c r="T112" s="55"/>
      <c r="U112" s="55"/>
    </row>
    <row r="113" s="1" customFormat="1" ht="69.95" customHeight="1" spans="5:17">
      <c r="E113" s="57" t="s">
        <v>1644</v>
      </c>
      <c r="F113" s="57"/>
      <c r="G113" s="57"/>
      <c r="H113" s="57"/>
      <c r="I113" s="57"/>
      <c r="J113" s="57"/>
      <c r="K113" s="57"/>
      <c r="L113" s="57"/>
      <c r="M113" s="57"/>
      <c r="N113" s="57"/>
      <c r="O113" s="57"/>
      <c r="P113" s="57"/>
      <c r="Q113" s="57"/>
    </row>
    <row r="114" s="1" customFormat="1" ht="22.5" customHeight="1" spans="5:17">
      <c r="E114" s="58" t="s">
        <v>1645</v>
      </c>
      <c r="F114" s="58"/>
      <c r="G114" s="58"/>
      <c r="H114" s="58"/>
      <c r="I114" s="58"/>
      <c r="J114" s="58"/>
      <c r="K114" s="58"/>
      <c r="L114" s="58"/>
      <c r="M114" s="58"/>
      <c r="N114" s="58"/>
      <c r="O114" s="58"/>
      <c r="P114" s="58"/>
      <c r="Q114" s="58"/>
    </row>
    <row r="115" s="1" customFormat="1" ht="30" customHeight="1" spans="5:23">
      <c r="E115" s="56" t="s">
        <v>1646</v>
      </c>
      <c r="F115" s="55"/>
      <c r="G115" s="55"/>
      <c r="H115" s="55"/>
      <c r="I115" s="55"/>
      <c r="J115" s="55"/>
      <c r="K115" s="55"/>
      <c r="L115" s="55"/>
      <c r="M115" s="55"/>
      <c r="N115" s="55"/>
      <c r="O115" s="55"/>
      <c r="P115" s="55"/>
      <c r="Q115" s="55"/>
      <c r="R115" s="56"/>
      <c r="S115" s="55"/>
      <c r="T115" s="55"/>
      <c r="U115" s="55"/>
      <c r="V115" s="55"/>
      <c r="W115" s="55"/>
    </row>
  </sheetData>
  <mergeCells count="47">
    <mergeCell ref="A1:E1"/>
    <mergeCell ref="A2:Q2"/>
    <mergeCell ref="A3:Q3"/>
    <mergeCell ref="A5:E5"/>
    <mergeCell ref="M5:Q5"/>
    <mergeCell ref="A7:E7"/>
    <mergeCell ref="F7:H7"/>
    <mergeCell ref="I7:L7"/>
    <mergeCell ref="M7:Q7"/>
    <mergeCell ref="E9:L9"/>
    <mergeCell ref="M9:O9"/>
    <mergeCell ref="P9:Q9"/>
    <mergeCell ref="A109:Q109"/>
    <mergeCell ref="E110:Q110"/>
    <mergeCell ref="E111:Q111"/>
    <mergeCell ref="E112:Q112"/>
    <mergeCell ref="R112:U112"/>
    <mergeCell ref="E113:Q113"/>
    <mergeCell ref="E114:Q114"/>
    <mergeCell ref="E115:Q115"/>
    <mergeCell ref="R115:W115"/>
    <mergeCell ref="A9:A10"/>
    <mergeCell ref="A73:A74"/>
    <mergeCell ref="A75:A76"/>
    <mergeCell ref="B9:B10"/>
    <mergeCell ref="B73:B74"/>
    <mergeCell ref="B75:B76"/>
    <mergeCell ref="C9:C10"/>
    <mergeCell ref="C73:C74"/>
    <mergeCell ref="C75:C76"/>
    <mergeCell ref="D9:D10"/>
    <mergeCell ref="D73:D74"/>
    <mergeCell ref="D75:D76"/>
    <mergeCell ref="E73:E74"/>
    <mergeCell ref="E75:E76"/>
    <mergeCell ref="L73:L74"/>
    <mergeCell ref="L75:L76"/>
    <mergeCell ref="M73:M74"/>
    <mergeCell ref="M75:M76"/>
    <mergeCell ref="N73:N74"/>
    <mergeCell ref="N75:N76"/>
    <mergeCell ref="O73:O74"/>
    <mergeCell ref="O75:O76"/>
    <mergeCell ref="P73:P74"/>
    <mergeCell ref="P75:P76"/>
    <mergeCell ref="Q73:Q74"/>
    <mergeCell ref="Q75:Q76"/>
  </mergeCells>
  <dataValidations count="1">
    <dataValidation type="list" allowBlank="1" showInputMessage="1" showErrorMessage="1" sqref="F62 F68 F69 F70 F71 F72 F73 F74 F75 F76 F80 F81 F82 F92 F93 F94 F95 F96 F97 F11:F61 F63:F67 F77:F79 F83:F84 F85:F91 F98:F108">
      <formula1>"新购置,过户转入,过户转出,注销/报废,无变更"</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9</vt:i4>
      </vt:variant>
    </vt:vector>
  </HeadingPairs>
  <TitlesOfParts>
    <vt:vector size="9" baseType="lpstr">
      <vt:lpstr>平江县吉祥汽车运输有限责任公司</vt:lpstr>
      <vt:lpstr>湖南平江华腾汽车运输有限责任公司</vt:lpstr>
      <vt:lpstr>平江县三鑫汽车运输有限责任公司</vt:lpstr>
      <vt:lpstr>平江县泰安汽车运输有限公司</vt:lpstr>
      <vt:lpstr>平江县幕阜汽车运输有限公司</vt:lpstr>
      <vt:lpstr>平江县连云汽运有限公司</vt:lpstr>
      <vt:lpstr>平江县新腾辉出租汽车有限公司</vt:lpstr>
      <vt:lpstr>平江县新城出租汽车有限责任公司</vt:lpstr>
      <vt:lpstr>平江县通畅汽车出租有限公司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多一</cp:lastModifiedBy>
  <dcterms:created xsi:type="dcterms:W3CDTF">2023-08-09T08:08:54Z</dcterms:created>
  <dcterms:modified xsi:type="dcterms:W3CDTF">2023-08-09T08:17:42Z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